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<sst xmlns="http://schemas.openxmlformats.org/spreadsheetml/2006/main" count="1249" uniqueCount="221">
  <si>
    <t>Станом на 04.11.2016</t>
  </si>
  <si>
    <t xml:space="preserve">Аналіз фінансування установ на 03.11.2016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</si>
  <si>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</si>
  <si>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</si>
  <si>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</si>
  <si>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</si>
  <si>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</si>
  <si>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</si>
  <si>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</si>
  <si>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</si>
  <si>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</si>
  <si>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</si>
  <si>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</si>
  <si>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</si>
  <si>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</si>
  <si>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</si>
  <si>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</si>
  <si>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</si>
  <si>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</si>
  <si>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Зведений бюджет Томашпільського р-ну</t>
  </si>
  <si>
    <t>010116</t>
  </si>
  <si>
    <t>Органи місцевого самоврядування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</si>
  <si>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</si>
  <si>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</si>
  <si>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</si>
  <si>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</si>
  <si>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</si>
  <si>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</si>
  <si>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</si>
  <si>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</si>
  <si>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</si>
  <si>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</si>
  <si>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</si>
  <si>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</si>
  <si>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</si>
  <si>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</si>
  <si>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</si>
  <si>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</si>
  <si>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</si>
  <si>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</si>
  <si>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</si>
  <si>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</si>
  <si>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</si>
  <si>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</si>
  <si>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</si>
  <si>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</si>
  <si>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</si>
  <si>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</si>
  <si>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</si>
  <si>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</t>
  </si>
  <si>
    <t>2800</t>
  </si>
  <si>
    <t>Інші поточні видатки</t>
  </si>
  <si>
    <t>060702</t>
  </si>
  <si>
    <t>Місцева пожежна охорона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</si>
  <si>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</si>
  <si>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</si>
  <si>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</si>
  <si>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</si>
  <si>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</si>
  <si>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</si>
  <si>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</si>
  <si>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</si>
  <si>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2700</t>
  </si>
  <si>
    <t>Соціальне забезпечення</t>
  </si>
  <si>
    <t>2710</t>
  </si>
  <si>
    <t>Виплата пенсій і допомоги</t>
  </si>
  <si>
    <t>2730</t>
  </si>
  <si>
    <t>Інші виплати населенню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</si>
  <si>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</si>
  <si>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</si>
  <si>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</si>
  <si>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</si>
  <si>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</si>
  <si>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</si>
  <si>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2271</t>
  </si>
  <si>
    <t>Оплата теплопостачання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</si>
  <si>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</si>
  <si>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</si>
  <si>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</si>
  <si>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</si>
  <si>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</si>
  <si>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</si>
  <si>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</si>
  <si>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</si>
  <si>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070808</t>
  </si>
  <si>
    <t>Допомога дітям-сиротам та дітям, позбавленим батьківського піклування, яким виповнюється 18 років</t>
  </si>
  <si>
    <t>080101</t>
  </si>
  <si>
    <t>Лікарні</t>
  </si>
  <si>
    <t>2276</t>
  </si>
  <si>
    <t>Оплата енергосервісу</t>
  </si>
  <si>
    <t>080800</t>
  </si>
  <si>
    <t>Центри первинної медичної (медико-санітарної) допомоги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</si>
  <si>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</si>
  <si>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</si>
  <si>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</si>
  <si>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</si>
  <si>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</si>
  <si>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</si>
  <si>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</si>
  <si>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</si>
  <si>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</si>
  <si>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</si>
  <si>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</si>
  <si>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</si>
  <si>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</si>
  <si>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</si>
  <si>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</si>
  <si>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</si>
  <si>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</si>
  <si>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</si>
  <si>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</si>
  <si>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</si>
  <si>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</si>
  <si>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</si>
  <si>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</si>
  <si>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</si>
  <si>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</si>
  <si>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</si>
  <si>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</si>
  <si>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</si>
  <si>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</si>
  <si>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</si>
  <si>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</si>
  <si>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</si>
  <si>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</si>
  <si>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</si>
  <si>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</si>
  <si>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</si>
  <si>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</si>
  <si>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</si>
  <si>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</si>
  <si>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</si>
  <si>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</si>
  <si>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</si>
  <si>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</si>
  <si>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</si>
  <si>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</si>
  <si>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</si>
  <si>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</si>
  <si>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</si>
  <si>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090501</t>
  </si>
  <si>
    <t>Організація та проведення громадських робіт</t>
  </si>
  <si>
    <t>091101</t>
  </si>
  <si>
    <t>Утримання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</si>
  <si>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</si>
  <si>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</si>
  <si>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</si>
  <si>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</si>
  <si>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</si>
  <si>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</si>
  <si>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</si>
  <si>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</si>
  <si>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</si>
  <si>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</si>
  <si>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</si>
  <si>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</si>
  <si>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</si>
  <si>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</si>
  <si>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</si>
  <si>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</si>
  <si>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</si>
  <si>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</si>
  <si>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</si>
  <si>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</si>
  <si>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</si>
  <si>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</si>
  <si>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100202</t>
  </si>
  <si>
    <t>Водопровідно-каналізаційне господарство</t>
  </si>
  <si>
    <t>100203</t>
  </si>
  <si>
    <t>Благоустрій міст, сіл, селищ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</si>
  <si>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</si>
  <si>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</si>
  <si>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</si>
  <si>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</si>
  <si>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</si>
  <si>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</si>
  <si>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</si>
  <si>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</si>
  <si>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</si>
  <si>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</si>
  <si>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</si>
  <si>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</si>
  <si>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</si>
  <si>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</si>
  <si>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</si>
  <si>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</si>
  <si>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</si>
  <si>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</si>
  <si>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</si>
  <si>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</si>
  <si>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150202</t>
  </si>
  <si>
    <t>Розробка схем та проектних рішень масового застосування</t>
  </si>
  <si>
    <t>160101</t>
  </si>
  <si>
    <t>Землеустрій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</si>
  <si>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</si>
  <si>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</si>
  <si>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</si>
  <si>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</si>
  <si>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</si>
  <si>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</si>
  <si>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200100</t>
  </si>
  <si>
    <t>Охорона і раціональне використання водних ресурсів</t>
  </si>
  <si>
    <t>250102</t>
  </si>
  <si>
    <t>Резервний фонд</t>
  </si>
  <si>
    <t>9000</t>
  </si>
  <si>
    <t>Нерозподілені видатки</t>
  </si>
  <si>
    <t>250203</t>
  </si>
  <si>
    <t>Проведення виборів депутатів місцевих рад та сільських, селищних, міських голів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</si>
  <si>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</si>
  <si>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</si>
  <si>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2620</t>
  </si>
  <si>
    <t>Поточні трансферти органам державного управління інших рівнів</t>
  </si>
  <si>
    <t>250380</t>
  </si>
  <si>
    <t>Інші субвенції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</si>
  <si>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</si>
  <si>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</si>
  <si>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250404</t>
  </si>
  <si>
    <t>Інші видатки</t>
  </si>
  <si>
    <t>Всього по бюджету</t>
  </si>
  <si>
    <t xml:space="preserve">% виконання на вказаний період </t>
  </si>
  <si>
    <t>% виконання до плану на рік з урахуванням змін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</si>
</sst>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Border="1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1"/>
  <sheetViews>
    <sheetView tabSelected="1" workbookViewId="0" topLeftCell="A1">
      <selection activeCell="V5" sqref="V5"/>
    </sheetView>
  </sheetViews>
  <sheetFormatPr defaultColWidth="9.00390625" defaultRowHeight="12.75"/>
  <cols>
    <col min="3" max="3" width="12.625" style="0" hidden="1" customWidth="1"/>
    <col min="4" max="5" width="12.625" style="0" bestFit="1" customWidth="1"/>
    <col min="6" max="6" width="12.625" style="0" hidden="1" customWidth="1"/>
    <col min="7" max="7" width="9.25390625" style="0" hidden="1" customWidth="1"/>
    <col min="8" max="8" width="12.625" style="0" bestFit="1" customWidth="1"/>
    <col min="9" max="9" width="9.625" style="0" hidden="1" customWidth="1"/>
    <col min="10" max="12" width="11.625" style="0" hidden="1" customWidth="1"/>
    <col min="13" max="13" width="9.25390625" style="0" hidden="1" customWidth="1"/>
    <col min="14" max="15" width="11.625" style="0" hidden="1" customWidth="1"/>
    <col min="16" max="16" width="9.25390625" style="0" hidden="1" customWidth="1"/>
  </cols>
  <sheetData>
    <row r="1" ht="12.75">
      <c r="A1" t="s">
        <v>0</v>
      </c>
    </row>
    <row r="2" spans="1:12" ht="12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8" ht="89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9" t="s">
        <v>219</v>
      </c>
      <c r="R5" s="9" t="s">
        <v>220</v>
      </c>
    </row>
    <row r="6" spans="1:1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3">
        <v>9</v>
      </c>
      <c r="R6" s="13">
        <v>10</v>
      </c>
    </row>
    <row r="7" spans="1:18" ht="12.75">
      <c r="A7" s="2">
        <v>2320000000</v>
      </c>
      <c r="B7" s="2" t="s">
        <v>19</v>
      </c>
      <c r="C7" s="3"/>
      <c r="D7" s="3"/>
      <c r="E7" s="3"/>
      <c r="F7" s="3"/>
      <c r="G7" s="3"/>
      <c r="H7" s="10"/>
      <c r="I7" s="11"/>
      <c r="J7" s="11"/>
      <c r="K7" s="11"/>
      <c r="L7" s="11"/>
      <c r="M7" s="11"/>
      <c r="N7" s="11"/>
      <c r="O7" s="11"/>
      <c r="P7" s="11"/>
      <c r="Q7" s="11"/>
      <c r="R7" s="12"/>
    </row>
    <row r="8" spans="1:18" ht="12.75">
      <c r="A8" s="4" t="s">
        <v>20</v>
      </c>
      <c r="B8" s="5" t="s">
        <v>21</v>
      </c>
      <c r="C8" s="6">
        <v>10577032</v>
      </c>
      <c r="D8" s="6">
        <v>11651040.379999999</v>
      </c>
      <c r="E8" s="6">
        <v>10826453.379999999</v>
      </c>
      <c r="F8" s="6">
        <v>9103084.350000001</v>
      </c>
      <c r="G8" s="6">
        <v>0</v>
      </c>
      <c r="H8" s="6">
        <v>9082597.979999999</v>
      </c>
      <c r="I8" s="6">
        <v>20486.37</v>
      </c>
      <c r="J8" s="6">
        <v>9651.46</v>
      </c>
      <c r="K8" s="6">
        <f aca="true" t="shared" si="0" ref="K8:K71">E8-F8</f>
        <v>1723369.0299999975</v>
      </c>
      <c r="L8" s="6">
        <f aca="true" t="shared" si="1" ref="L8:L71">D8-F8</f>
        <v>2547956.0299999975</v>
      </c>
      <c r="M8" s="6">
        <f aca="true" t="shared" si="2" ref="M8:M71">IF(E8=0,0,(F8/E8)*100)</f>
        <v>84.08186901553907</v>
      </c>
      <c r="N8" s="6">
        <f aca="true" t="shared" si="3" ref="N8:N71">D8-H8</f>
        <v>2568442.4000000004</v>
      </c>
      <c r="O8" s="6">
        <f aca="true" t="shared" si="4" ref="O8:O71">E8-H8</f>
        <v>1743855.4000000004</v>
      </c>
      <c r="P8" s="6">
        <f aca="true" t="shared" si="5" ref="P8:P71">IF(E8=0,0,(H8/E8)*100)</f>
        <v>83.89264388999752</v>
      </c>
      <c r="Q8" s="6">
        <f>H8/E8*100</f>
        <v>83.89264388999752</v>
      </c>
      <c r="R8" s="6">
        <f>H8/D8*100</f>
        <v>77.95525278232705</v>
      </c>
    </row>
    <row r="9" spans="1:18" ht="12.75" hidden="1">
      <c r="A9" s="7" t="s">
        <v>22</v>
      </c>
      <c r="B9" s="2" t="s">
        <v>23</v>
      </c>
      <c r="C9" s="3">
        <v>10577032</v>
      </c>
      <c r="D9" s="3">
        <v>11651040.379999999</v>
      </c>
      <c r="E9" s="3">
        <v>10826453.379999999</v>
      </c>
      <c r="F9" s="3">
        <v>9103084.350000001</v>
      </c>
      <c r="G9" s="3">
        <v>0</v>
      </c>
      <c r="H9" s="3">
        <v>9082597.979999999</v>
      </c>
      <c r="I9" s="3">
        <v>20486.37</v>
      </c>
      <c r="J9" s="3">
        <v>9651.46</v>
      </c>
      <c r="K9" s="3">
        <f t="shared" si="0"/>
        <v>1723369.0299999975</v>
      </c>
      <c r="L9" s="3">
        <f t="shared" si="1"/>
        <v>2547956.0299999975</v>
      </c>
      <c r="M9" s="3">
        <f t="shared" si="2"/>
        <v>84.08186901553907</v>
      </c>
      <c r="N9" s="3">
        <f t="shared" si="3"/>
        <v>2568442.4000000004</v>
      </c>
      <c r="O9" s="3">
        <f t="shared" si="4"/>
        <v>1743855.4000000004</v>
      </c>
      <c r="P9" s="3">
        <f t="shared" si="5"/>
        <v>83.89264388999752</v>
      </c>
      <c r="Q9" s="6"/>
      <c r="R9" s="6"/>
    </row>
    <row r="10" spans="1:18" ht="12.75" hidden="1">
      <c r="A10" s="7" t="s">
        <v>24</v>
      </c>
      <c r="B10" s="2" t="s">
        <v>25</v>
      </c>
      <c r="C10" s="3">
        <v>9176401</v>
      </c>
      <c r="D10" s="3">
        <v>9099668.56</v>
      </c>
      <c r="E10" s="3">
        <v>8379180.5600000005</v>
      </c>
      <c r="F10" s="3">
        <v>7177446.640000001</v>
      </c>
      <c r="G10" s="3">
        <v>0</v>
      </c>
      <c r="H10" s="3">
        <v>7169454.35</v>
      </c>
      <c r="I10" s="3">
        <v>7992.29</v>
      </c>
      <c r="J10" s="3">
        <v>2233.29</v>
      </c>
      <c r="K10" s="3">
        <f t="shared" si="0"/>
        <v>1201733.92</v>
      </c>
      <c r="L10" s="3">
        <f t="shared" si="1"/>
        <v>1922221.92</v>
      </c>
      <c r="M10" s="3">
        <f t="shared" si="2"/>
        <v>85.65809733547502</v>
      </c>
      <c r="N10" s="3">
        <f t="shared" si="3"/>
        <v>1930214.210000001</v>
      </c>
      <c r="O10" s="3">
        <f t="shared" si="4"/>
        <v>1209726.210000001</v>
      </c>
      <c r="P10" s="3">
        <f t="shared" si="5"/>
        <v>85.56271461943528</v>
      </c>
      <c r="Q10" s="6"/>
      <c r="R10" s="6"/>
    </row>
    <row r="11" spans="1:18" ht="12.75" hidden="1">
      <c r="A11" s="7" t="s">
        <v>26</v>
      </c>
      <c r="B11" s="2" t="s">
        <v>27</v>
      </c>
      <c r="C11" s="3">
        <v>6789474</v>
      </c>
      <c r="D11" s="3">
        <v>7191876.16</v>
      </c>
      <c r="E11" s="3">
        <v>6665538.16</v>
      </c>
      <c r="F11" s="3">
        <v>5890581.840000001</v>
      </c>
      <c r="G11" s="3">
        <v>0</v>
      </c>
      <c r="H11" s="3">
        <v>5882957.29</v>
      </c>
      <c r="I11" s="3">
        <v>7624.55</v>
      </c>
      <c r="J11" s="3">
        <v>1865.55</v>
      </c>
      <c r="K11" s="3">
        <f t="shared" si="0"/>
        <v>774956.3199999994</v>
      </c>
      <c r="L11" s="3">
        <f t="shared" si="1"/>
        <v>1301294.3199999994</v>
      </c>
      <c r="M11" s="3">
        <f t="shared" si="2"/>
        <v>88.37368714426505</v>
      </c>
      <c r="N11" s="3">
        <f t="shared" si="3"/>
        <v>1308918.87</v>
      </c>
      <c r="O11" s="3">
        <f t="shared" si="4"/>
        <v>782580.8700000001</v>
      </c>
      <c r="P11" s="3">
        <f t="shared" si="5"/>
        <v>88.25929953118744</v>
      </c>
      <c r="Q11" s="6"/>
      <c r="R11" s="6"/>
    </row>
    <row r="12" spans="1:18" ht="12.75" hidden="1">
      <c r="A12" s="7" t="s">
        <v>28</v>
      </c>
      <c r="B12" s="2" t="s">
        <v>29</v>
      </c>
      <c r="C12" s="3">
        <v>6789474</v>
      </c>
      <c r="D12" s="3">
        <v>7191876.16</v>
      </c>
      <c r="E12" s="3">
        <v>6665538.16</v>
      </c>
      <c r="F12" s="3">
        <v>5890581.840000001</v>
      </c>
      <c r="G12" s="3">
        <v>0</v>
      </c>
      <c r="H12" s="3">
        <v>5882957.29</v>
      </c>
      <c r="I12" s="3">
        <v>7624.55</v>
      </c>
      <c r="J12" s="3">
        <v>1865.55</v>
      </c>
      <c r="K12" s="3">
        <f t="shared" si="0"/>
        <v>774956.3199999994</v>
      </c>
      <c r="L12" s="3">
        <f t="shared" si="1"/>
        <v>1301294.3199999994</v>
      </c>
      <c r="M12" s="3">
        <f t="shared" si="2"/>
        <v>88.37368714426505</v>
      </c>
      <c r="N12" s="3">
        <f t="shared" si="3"/>
        <v>1308918.87</v>
      </c>
      <c r="O12" s="3">
        <f t="shared" si="4"/>
        <v>782580.8700000001</v>
      </c>
      <c r="P12" s="3">
        <f t="shared" si="5"/>
        <v>88.25929953118744</v>
      </c>
      <c r="Q12" s="6"/>
      <c r="R12" s="6"/>
    </row>
    <row r="13" spans="1:18" ht="12.75" hidden="1">
      <c r="A13" s="7" t="s">
        <v>30</v>
      </c>
      <c r="B13" s="2" t="s">
        <v>31</v>
      </c>
      <c r="C13" s="3">
        <v>2386927</v>
      </c>
      <c r="D13" s="3">
        <v>1907792.4</v>
      </c>
      <c r="E13" s="3">
        <v>1713642.4</v>
      </c>
      <c r="F13" s="3">
        <v>1286864.8</v>
      </c>
      <c r="G13" s="3">
        <v>0</v>
      </c>
      <c r="H13" s="3">
        <v>1286497.06</v>
      </c>
      <c r="I13" s="3">
        <v>367.74</v>
      </c>
      <c r="J13" s="3">
        <v>367.74</v>
      </c>
      <c r="K13" s="3">
        <f t="shared" si="0"/>
        <v>426777.59999999986</v>
      </c>
      <c r="L13" s="3">
        <f t="shared" si="1"/>
        <v>620927.5999999999</v>
      </c>
      <c r="M13" s="3">
        <f t="shared" si="2"/>
        <v>75.09529409403036</v>
      </c>
      <c r="N13" s="3">
        <f t="shared" si="3"/>
        <v>621295.3399999999</v>
      </c>
      <c r="O13" s="3">
        <f t="shared" si="4"/>
        <v>427145.33999999985</v>
      </c>
      <c r="P13" s="3">
        <f t="shared" si="5"/>
        <v>75.07383454097541</v>
      </c>
      <c r="Q13" s="6"/>
      <c r="R13" s="6"/>
    </row>
    <row r="14" spans="1:18" ht="12.75" hidden="1">
      <c r="A14" s="7" t="s">
        <v>32</v>
      </c>
      <c r="B14" s="2" t="s">
        <v>33</v>
      </c>
      <c r="C14" s="3">
        <v>1395431</v>
      </c>
      <c r="D14" s="3">
        <v>2528401.07</v>
      </c>
      <c r="E14" s="3">
        <v>2424302.07</v>
      </c>
      <c r="F14" s="3">
        <v>1907657.56</v>
      </c>
      <c r="G14" s="3">
        <v>0</v>
      </c>
      <c r="H14" s="3">
        <v>1895163.48</v>
      </c>
      <c r="I14" s="3">
        <v>12494.08</v>
      </c>
      <c r="J14" s="3">
        <v>7418.17</v>
      </c>
      <c r="K14" s="3">
        <f t="shared" si="0"/>
        <v>516644.5099999998</v>
      </c>
      <c r="L14" s="3">
        <f t="shared" si="1"/>
        <v>620743.5099999998</v>
      </c>
      <c r="M14" s="3">
        <f t="shared" si="2"/>
        <v>78.68893829719826</v>
      </c>
      <c r="N14" s="3">
        <f t="shared" si="3"/>
        <v>633237.5899999999</v>
      </c>
      <c r="O14" s="3">
        <f t="shared" si="4"/>
        <v>529138.5899999999</v>
      </c>
      <c r="P14" s="3">
        <f t="shared" si="5"/>
        <v>78.17357017725107</v>
      </c>
      <c r="Q14" s="6"/>
      <c r="R14" s="6"/>
    </row>
    <row r="15" spans="1:18" ht="12.75" hidden="1">
      <c r="A15" s="7" t="s">
        <v>34</v>
      </c>
      <c r="B15" s="2" t="s">
        <v>35</v>
      </c>
      <c r="C15" s="3">
        <v>732050</v>
      </c>
      <c r="D15" s="3">
        <v>1174272.25</v>
      </c>
      <c r="E15" s="3">
        <v>1159243.25</v>
      </c>
      <c r="F15" s="3">
        <v>883111.45</v>
      </c>
      <c r="G15" s="3">
        <v>0</v>
      </c>
      <c r="H15" s="3">
        <v>878373.45</v>
      </c>
      <c r="I15" s="3">
        <v>4738</v>
      </c>
      <c r="J15" s="3">
        <v>4738</v>
      </c>
      <c r="K15" s="3">
        <f t="shared" si="0"/>
        <v>276131.80000000005</v>
      </c>
      <c r="L15" s="3">
        <f t="shared" si="1"/>
        <v>291160.80000000005</v>
      </c>
      <c r="M15" s="3">
        <f t="shared" si="2"/>
        <v>76.1799950096755</v>
      </c>
      <c r="N15" s="3">
        <f t="shared" si="3"/>
        <v>295898.80000000005</v>
      </c>
      <c r="O15" s="3">
        <f t="shared" si="4"/>
        <v>280869.80000000005</v>
      </c>
      <c r="P15" s="3">
        <f t="shared" si="5"/>
        <v>75.77128010018605</v>
      </c>
      <c r="Q15" s="6"/>
      <c r="R15" s="6"/>
    </row>
    <row r="16" spans="1:18" ht="12.75" hidden="1">
      <c r="A16" s="7" t="s">
        <v>36</v>
      </c>
      <c r="B16" s="2" t="s">
        <v>37</v>
      </c>
      <c r="C16" s="3">
        <v>186504</v>
      </c>
      <c r="D16" s="3">
        <v>810809.2</v>
      </c>
      <c r="E16" s="3">
        <v>801230.2</v>
      </c>
      <c r="F16" s="3">
        <v>694741.6</v>
      </c>
      <c r="G16" s="3">
        <v>0</v>
      </c>
      <c r="H16" s="3">
        <v>691411.74</v>
      </c>
      <c r="I16" s="3">
        <v>3329.86</v>
      </c>
      <c r="J16" s="3">
        <v>2329.86</v>
      </c>
      <c r="K16" s="3">
        <f t="shared" si="0"/>
        <v>106488.59999999998</v>
      </c>
      <c r="L16" s="3">
        <f t="shared" si="1"/>
        <v>116067.59999999998</v>
      </c>
      <c r="M16" s="3">
        <f t="shared" si="2"/>
        <v>86.70936267754261</v>
      </c>
      <c r="N16" s="3">
        <f t="shared" si="3"/>
        <v>119397.45999999996</v>
      </c>
      <c r="O16" s="3">
        <f t="shared" si="4"/>
        <v>109818.45999999996</v>
      </c>
      <c r="P16" s="3">
        <f t="shared" si="5"/>
        <v>86.29376925632609</v>
      </c>
      <c r="Q16" s="6"/>
      <c r="R16" s="6"/>
    </row>
    <row r="17" spans="1:18" ht="12.75" hidden="1">
      <c r="A17" s="7" t="s">
        <v>38</v>
      </c>
      <c r="B17" s="2" t="s">
        <v>39</v>
      </c>
      <c r="C17" s="3">
        <v>18100</v>
      </c>
      <c r="D17" s="3">
        <v>34093.62</v>
      </c>
      <c r="E17" s="3">
        <v>33618.62</v>
      </c>
      <c r="F17" s="3">
        <v>22166.66</v>
      </c>
      <c r="G17" s="3">
        <v>0</v>
      </c>
      <c r="H17" s="3">
        <v>21816.35</v>
      </c>
      <c r="I17" s="3">
        <v>350.31</v>
      </c>
      <c r="J17" s="3">
        <v>350.31</v>
      </c>
      <c r="K17" s="3">
        <f t="shared" si="0"/>
        <v>11451.960000000003</v>
      </c>
      <c r="L17" s="3">
        <f t="shared" si="1"/>
        <v>11926.960000000003</v>
      </c>
      <c r="M17" s="3">
        <f t="shared" si="2"/>
        <v>65.93566303435418</v>
      </c>
      <c r="N17" s="3">
        <f t="shared" si="3"/>
        <v>12277.270000000004</v>
      </c>
      <c r="O17" s="3">
        <f t="shared" si="4"/>
        <v>11802.270000000004</v>
      </c>
      <c r="P17" s="3">
        <f t="shared" si="5"/>
        <v>64.89365119686649</v>
      </c>
      <c r="Q17" s="6"/>
      <c r="R17" s="6"/>
    </row>
    <row r="18" spans="1:18" ht="12.75" hidden="1">
      <c r="A18" s="7" t="s">
        <v>40</v>
      </c>
      <c r="B18" s="2" t="s">
        <v>41</v>
      </c>
      <c r="C18" s="3">
        <v>458777</v>
      </c>
      <c r="D18" s="3">
        <v>509226</v>
      </c>
      <c r="E18" s="3">
        <v>430210</v>
      </c>
      <c r="F18" s="3">
        <v>307637.85</v>
      </c>
      <c r="G18" s="3">
        <v>0</v>
      </c>
      <c r="H18" s="3">
        <v>303561.94</v>
      </c>
      <c r="I18" s="3">
        <v>4075.91</v>
      </c>
      <c r="J18" s="3">
        <v>0</v>
      </c>
      <c r="K18" s="3">
        <f t="shared" si="0"/>
        <v>122572.15000000002</v>
      </c>
      <c r="L18" s="3">
        <f t="shared" si="1"/>
        <v>201588.15000000002</v>
      </c>
      <c r="M18" s="3">
        <f t="shared" si="2"/>
        <v>71.5087631621766</v>
      </c>
      <c r="N18" s="3">
        <f t="shared" si="3"/>
        <v>205664.06</v>
      </c>
      <c r="O18" s="3">
        <f t="shared" si="4"/>
        <v>126648.06</v>
      </c>
      <c r="P18" s="3">
        <f t="shared" si="5"/>
        <v>70.56133981079007</v>
      </c>
      <c r="Q18" s="6"/>
      <c r="R18" s="6"/>
    </row>
    <row r="19" spans="1:18" ht="12.75" hidden="1">
      <c r="A19" s="7" t="s">
        <v>42</v>
      </c>
      <c r="B19" s="2" t="s">
        <v>43</v>
      </c>
      <c r="C19" s="3">
        <v>14114</v>
      </c>
      <c r="D19" s="3">
        <v>14614</v>
      </c>
      <c r="E19" s="3">
        <v>13375</v>
      </c>
      <c r="F19" s="3">
        <v>9886.95</v>
      </c>
      <c r="G19" s="3">
        <v>0</v>
      </c>
      <c r="H19" s="3">
        <v>9886.95</v>
      </c>
      <c r="I19" s="3">
        <v>0</v>
      </c>
      <c r="J19" s="3">
        <v>0</v>
      </c>
      <c r="K19" s="3">
        <f t="shared" si="0"/>
        <v>3488.0499999999993</v>
      </c>
      <c r="L19" s="3">
        <f t="shared" si="1"/>
        <v>4727.049999999999</v>
      </c>
      <c r="M19" s="3">
        <f t="shared" si="2"/>
        <v>73.92112149532711</v>
      </c>
      <c r="N19" s="3">
        <f t="shared" si="3"/>
        <v>4727.049999999999</v>
      </c>
      <c r="O19" s="3">
        <f t="shared" si="4"/>
        <v>3488.0499999999993</v>
      </c>
      <c r="P19" s="3">
        <f t="shared" si="5"/>
        <v>73.92112149532711</v>
      </c>
      <c r="Q19" s="6"/>
      <c r="R19" s="6"/>
    </row>
    <row r="20" spans="1:18" ht="12.75" hidden="1">
      <c r="A20" s="7" t="s">
        <v>44</v>
      </c>
      <c r="B20" s="2" t="s">
        <v>45</v>
      </c>
      <c r="C20" s="3">
        <v>108314</v>
      </c>
      <c r="D20" s="3">
        <v>112184</v>
      </c>
      <c r="E20" s="3">
        <v>99890</v>
      </c>
      <c r="F20" s="3">
        <v>76176.89</v>
      </c>
      <c r="G20" s="3">
        <v>0</v>
      </c>
      <c r="H20" s="3">
        <v>74906.65</v>
      </c>
      <c r="I20" s="3">
        <v>1270.24</v>
      </c>
      <c r="J20" s="3">
        <v>0</v>
      </c>
      <c r="K20" s="3">
        <f t="shared" si="0"/>
        <v>23713.11</v>
      </c>
      <c r="L20" s="3">
        <f t="shared" si="1"/>
        <v>36007.11</v>
      </c>
      <c r="M20" s="3">
        <f t="shared" si="2"/>
        <v>76.26077685454</v>
      </c>
      <c r="N20" s="3">
        <f t="shared" si="3"/>
        <v>37277.350000000006</v>
      </c>
      <c r="O20" s="3">
        <f t="shared" si="4"/>
        <v>24983.350000000006</v>
      </c>
      <c r="P20" s="3">
        <f t="shared" si="5"/>
        <v>74.98913805185704</v>
      </c>
      <c r="Q20" s="6"/>
      <c r="R20" s="6"/>
    </row>
    <row r="21" spans="1:18" ht="12.75" hidden="1">
      <c r="A21" s="7" t="s">
        <v>46</v>
      </c>
      <c r="B21" s="2" t="s">
        <v>47</v>
      </c>
      <c r="C21" s="3">
        <v>271170</v>
      </c>
      <c r="D21" s="3">
        <v>294620</v>
      </c>
      <c r="E21" s="3">
        <v>229137</v>
      </c>
      <c r="F21" s="3">
        <v>153260.17</v>
      </c>
      <c r="G21" s="3">
        <v>0</v>
      </c>
      <c r="H21" s="3">
        <v>150454.5</v>
      </c>
      <c r="I21" s="3">
        <v>2805.67</v>
      </c>
      <c r="J21" s="3">
        <v>0</v>
      </c>
      <c r="K21" s="3">
        <f t="shared" si="0"/>
        <v>75876.82999999999</v>
      </c>
      <c r="L21" s="3">
        <f t="shared" si="1"/>
        <v>141359.83</v>
      </c>
      <c r="M21" s="3">
        <f t="shared" si="2"/>
        <v>66.88582376482192</v>
      </c>
      <c r="N21" s="3">
        <f t="shared" si="3"/>
        <v>144165.5</v>
      </c>
      <c r="O21" s="3">
        <f t="shared" si="4"/>
        <v>78682.5</v>
      </c>
      <c r="P21" s="3">
        <f t="shared" si="5"/>
        <v>65.66137289045419</v>
      </c>
      <c r="Q21" s="6"/>
      <c r="R21" s="6"/>
    </row>
    <row r="22" spans="1:18" ht="12.75" hidden="1">
      <c r="A22" s="7" t="s">
        <v>48</v>
      </c>
      <c r="B22" s="2" t="s">
        <v>49</v>
      </c>
      <c r="C22" s="3">
        <v>65179</v>
      </c>
      <c r="D22" s="3">
        <v>87808</v>
      </c>
      <c r="E22" s="3">
        <v>87808</v>
      </c>
      <c r="F22" s="3">
        <v>68313.84</v>
      </c>
      <c r="G22" s="3">
        <v>0</v>
      </c>
      <c r="H22" s="3">
        <v>68313.84</v>
      </c>
      <c r="I22" s="3">
        <v>0</v>
      </c>
      <c r="J22" s="3">
        <v>0</v>
      </c>
      <c r="K22" s="3">
        <f t="shared" si="0"/>
        <v>19494.160000000003</v>
      </c>
      <c r="L22" s="3">
        <f t="shared" si="1"/>
        <v>19494.160000000003</v>
      </c>
      <c r="M22" s="3">
        <f t="shared" si="2"/>
        <v>77.79910714285714</v>
      </c>
      <c r="N22" s="3">
        <f t="shared" si="3"/>
        <v>19494.160000000003</v>
      </c>
      <c r="O22" s="3">
        <f t="shared" si="4"/>
        <v>19494.160000000003</v>
      </c>
      <c r="P22" s="3">
        <f t="shared" si="5"/>
        <v>77.79910714285714</v>
      </c>
      <c r="Q22" s="6"/>
      <c r="R22" s="6"/>
    </row>
    <row r="23" spans="1:18" ht="12.75" hidden="1">
      <c r="A23" s="7" t="s">
        <v>50</v>
      </c>
      <c r="B23" s="2" t="s">
        <v>51</v>
      </c>
      <c r="C23" s="3">
        <v>5200</v>
      </c>
      <c r="D23" s="3">
        <v>22970.75</v>
      </c>
      <c r="E23" s="3">
        <v>22970.75</v>
      </c>
      <c r="F23" s="3">
        <v>17980.15</v>
      </c>
      <c r="G23" s="3">
        <v>0</v>
      </c>
      <c r="H23" s="3">
        <v>17980.15</v>
      </c>
      <c r="I23" s="3">
        <v>0</v>
      </c>
      <c r="J23" s="3">
        <v>0</v>
      </c>
      <c r="K23" s="3">
        <f t="shared" si="0"/>
        <v>4990.5999999999985</v>
      </c>
      <c r="L23" s="3">
        <f t="shared" si="1"/>
        <v>4990.5999999999985</v>
      </c>
      <c r="M23" s="3">
        <f t="shared" si="2"/>
        <v>78.27410946529827</v>
      </c>
      <c r="N23" s="3">
        <f t="shared" si="3"/>
        <v>4990.5999999999985</v>
      </c>
      <c r="O23" s="3">
        <f t="shared" si="4"/>
        <v>4990.5999999999985</v>
      </c>
      <c r="P23" s="3">
        <f t="shared" si="5"/>
        <v>78.27410946529827</v>
      </c>
      <c r="Q23" s="6"/>
      <c r="R23" s="6"/>
    </row>
    <row r="24" spans="1:18" ht="12.75">
      <c r="A24" s="4" t="s">
        <v>52</v>
      </c>
      <c r="B24" s="5" t="s">
        <v>53</v>
      </c>
      <c r="C24" s="6">
        <v>844912</v>
      </c>
      <c r="D24" s="6">
        <v>779062</v>
      </c>
      <c r="E24" s="6">
        <v>720396</v>
      </c>
      <c r="F24" s="6">
        <v>565311.56</v>
      </c>
      <c r="G24" s="6">
        <v>0</v>
      </c>
      <c r="H24" s="6">
        <v>560913.56</v>
      </c>
      <c r="I24" s="6">
        <v>4398</v>
      </c>
      <c r="J24" s="6">
        <v>4398</v>
      </c>
      <c r="K24" s="6">
        <f t="shared" si="0"/>
        <v>155084.43999999994</v>
      </c>
      <c r="L24" s="6">
        <f t="shared" si="1"/>
        <v>213750.43999999994</v>
      </c>
      <c r="M24" s="6">
        <f t="shared" si="2"/>
        <v>78.47233466038124</v>
      </c>
      <c r="N24" s="6">
        <f t="shared" si="3"/>
        <v>218148.43999999994</v>
      </c>
      <c r="O24" s="6">
        <f t="shared" si="4"/>
        <v>159482.43999999994</v>
      </c>
      <c r="P24" s="6">
        <f t="shared" si="5"/>
        <v>77.86183710070573</v>
      </c>
      <c r="Q24" s="6">
        <f aca="true" t="shared" si="6" ref="Q24:Q87">H24/E24*100</f>
        <v>77.86183710070573</v>
      </c>
      <c r="R24" s="6">
        <f aca="true" t="shared" si="7" ref="R24:R87">H24/D24*100</f>
        <v>71.998577776865</v>
      </c>
    </row>
    <row r="25" spans="1:18" ht="12.75" hidden="1">
      <c r="A25" s="7" t="s">
        <v>22</v>
      </c>
      <c r="B25" s="2" t="s">
        <v>23</v>
      </c>
      <c r="C25" s="3">
        <v>844912</v>
      </c>
      <c r="D25" s="3">
        <v>779062</v>
      </c>
      <c r="E25" s="3">
        <v>720396</v>
      </c>
      <c r="F25" s="3">
        <v>565311.56</v>
      </c>
      <c r="G25" s="3">
        <v>0</v>
      </c>
      <c r="H25" s="3">
        <v>560913.56</v>
      </c>
      <c r="I25" s="3">
        <v>4398</v>
      </c>
      <c r="J25" s="3">
        <v>4398</v>
      </c>
      <c r="K25" s="3">
        <f t="shared" si="0"/>
        <v>155084.43999999994</v>
      </c>
      <c r="L25" s="3">
        <f t="shared" si="1"/>
        <v>213750.43999999994</v>
      </c>
      <c r="M25" s="3">
        <f t="shared" si="2"/>
        <v>78.47233466038124</v>
      </c>
      <c r="N25" s="3">
        <f t="shared" si="3"/>
        <v>218148.43999999994</v>
      </c>
      <c r="O25" s="3">
        <f t="shared" si="4"/>
        <v>159482.43999999994</v>
      </c>
      <c r="P25" s="3">
        <f t="shared" si="5"/>
        <v>77.86183710070573</v>
      </c>
      <c r="Q25" s="6">
        <f t="shared" si="6"/>
        <v>77.86183710070573</v>
      </c>
      <c r="R25" s="6">
        <f t="shared" si="7"/>
        <v>71.998577776865</v>
      </c>
    </row>
    <row r="26" spans="1:18" ht="12.75" hidden="1">
      <c r="A26" s="7" t="s">
        <v>24</v>
      </c>
      <c r="B26" s="2" t="s">
        <v>25</v>
      </c>
      <c r="C26" s="3">
        <v>757386</v>
      </c>
      <c r="D26" s="3">
        <v>676986</v>
      </c>
      <c r="E26" s="3">
        <v>619865</v>
      </c>
      <c r="F26" s="3">
        <v>509852.86</v>
      </c>
      <c r="G26" s="3">
        <v>0</v>
      </c>
      <c r="H26" s="3">
        <v>509852.86</v>
      </c>
      <c r="I26" s="3">
        <v>0</v>
      </c>
      <c r="J26" s="3">
        <v>0</v>
      </c>
      <c r="K26" s="3">
        <f t="shared" si="0"/>
        <v>110012.14000000001</v>
      </c>
      <c r="L26" s="3">
        <f t="shared" si="1"/>
        <v>167133.14</v>
      </c>
      <c r="M26" s="3">
        <f t="shared" si="2"/>
        <v>82.25224202043994</v>
      </c>
      <c r="N26" s="3">
        <f t="shared" si="3"/>
        <v>167133.14</v>
      </c>
      <c r="O26" s="3">
        <f t="shared" si="4"/>
        <v>110012.14000000001</v>
      </c>
      <c r="P26" s="3">
        <f t="shared" si="5"/>
        <v>82.25224202043994</v>
      </c>
      <c r="Q26" s="6">
        <f t="shared" si="6"/>
        <v>82.25224202043994</v>
      </c>
      <c r="R26" s="6">
        <f t="shared" si="7"/>
        <v>75.31217189129464</v>
      </c>
    </row>
    <row r="27" spans="1:18" ht="12.75" hidden="1">
      <c r="A27" s="7" t="s">
        <v>26</v>
      </c>
      <c r="B27" s="2" t="s">
        <v>27</v>
      </c>
      <c r="C27" s="3">
        <v>555676</v>
      </c>
      <c r="D27" s="3">
        <v>555676</v>
      </c>
      <c r="E27" s="3">
        <v>509366</v>
      </c>
      <c r="F27" s="3">
        <v>417915.2</v>
      </c>
      <c r="G27" s="3">
        <v>0</v>
      </c>
      <c r="H27" s="3">
        <v>417915.2</v>
      </c>
      <c r="I27" s="3">
        <v>0</v>
      </c>
      <c r="J27" s="3">
        <v>0</v>
      </c>
      <c r="K27" s="3">
        <f t="shared" si="0"/>
        <v>91450.79999999999</v>
      </c>
      <c r="L27" s="3">
        <f t="shared" si="1"/>
        <v>137760.8</v>
      </c>
      <c r="M27" s="3">
        <f t="shared" si="2"/>
        <v>82.046151490284</v>
      </c>
      <c r="N27" s="3">
        <f t="shared" si="3"/>
        <v>137760.8</v>
      </c>
      <c r="O27" s="3">
        <f t="shared" si="4"/>
        <v>91450.79999999999</v>
      </c>
      <c r="P27" s="3">
        <f t="shared" si="5"/>
        <v>82.046151490284</v>
      </c>
      <c r="Q27" s="6">
        <f t="shared" si="6"/>
        <v>82.046151490284</v>
      </c>
      <c r="R27" s="6">
        <f t="shared" si="7"/>
        <v>75.20843081219992</v>
      </c>
    </row>
    <row r="28" spans="1:18" ht="12.75" hidden="1">
      <c r="A28" s="7" t="s">
        <v>28</v>
      </c>
      <c r="B28" s="2" t="s">
        <v>29</v>
      </c>
      <c r="C28" s="3">
        <v>555676</v>
      </c>
      <c r="D28" s="3">
        <v>555676</v>
      </c>
      <c r="E28" s="3">
        <v>509366</v>
      </c>
      <c r="F28" s="3">
        <v>417915.2</v>
      </c>
      <c r="G28" s="3">
        <v>0</v>
      </c>
      <c r="H28" s="3">
        <v>417915.2</v>
      </c>
      <c r="I28" s="3">
        <v>0</v>
      </c>
      <c r="J28" s="3">
        <v>0</v>
      </c>
      <c r="K28" s="3">
        <f t="shared" si="0"/>
        <v>91450.79999999999</v>
      </c>
      <c r="L28" s="3">
        <f t="shared" si="1"/>
        <v>137760.8</v>
      </c>
      <c r="M28" s="3">
        <f t="shared" si="2"/>
        <v>82.046151490284</v>
      </c>
      <c r="N28" s="3">
        <f t="shared" si="3"/>
        <v>137760.8</v>
      </c>
      <c r="O28" s="3">
        <f t="shared" si="4"/>
        <v>91450.79999999999</v>
      </c>
      <c r="P28" s="3">
        <f t="shared" si="5"/>
        <v>82.046151490284</v>
      </c>
      <c r="Q28" s="6">
        <f t="shared" si="6"/>
        <v>82.046151490284</v>
      </c>
      <c r="R28" s="6">
        <f t="shared" si="7"/>
        <v>75.20843081219992</v>
      </c>
    </row>
    <row r="29" spans="1:18" ht="12.75" hidden="1">
      <c r="A29" s="7" t="s">
        <v>30</v>
      </c>
      <c r="B29" s="2" t="s">
        <v>31</v>
      </c>
      <c r="C29" s="3">
        <v>201710</v>
      </c>
      <c r="D29" s="3">
        <v>121310</v>
      </c>
      <c r="E29" s="3">
        <v>110499</v>
      </c>
      <c r="F29" s="3">
        <v>91937.66</v>
      </c>
      <c r="G29" s="3">
        <v>0</v>
      </c>
      <c r="H29" s="3">
        <v>91937.66</v>
      </c>
      <c r="I29" s="3">
        <v>0</v>
      </c>
      <c r="J29" s="3">
        <v>0</v>
      </c>
      <c r="K29" s="3">
        <f t="shared" si="0"/>
        <v>18561.339999999997</v>
      </c>
      <c r="L29" s="3">
        <f t="shared" si="1"/>
        <v>29372.339999999997</v>
      </c>
      <c r="M29" s="3">
        <f t="shared" si="2"/>
        <v>83.20225522402917</v>
      </c>
      <c r="N29" s="3">
        <f t="shared" si="3"/>
        <v>29372.339999999997</v>
      </c>
      <c r="O29" s="3">
        <f t="shared" si="4"/>
        <v>18561.339999999997</v>
      </c>
      <c r="P29" s="3">
        <f t="shared" si="5"/>
        <v>83.20225522402917</v>
      </c>
      <c r="Q29" s="6">
        <f t="shared" si="6"/>
        <v>83.20225522402917</v>
      </c>
      <c r="R29" s="6">
        <f t="shared" si="7"/>
        <v>75.7873711977578</v>
      </c>
    </row>
    <row r="30" spans="1:18" ht="12.75" hidden="1">
      <c r="A30" s="7" t="s">
        <v>32</v>
      </c>
      <c r="B30" s="2" t="s">
        <v>33</v>
      </c>
      <c r="C30" s="3">
        <v>87526</v>
      </c>
      <c r="D30" s="3">
        <v>102076</v>
      </c>
      <c r="E30" s="3">
        <v>100531</v>
      </c>
      <c r="F30" s="3">
        <v>55458.7</v>
      </c>
      <c r="G30" s="3">
        <v>0</v>
      </c>
      <c r="H30" s="3">
        <v>51060.7</v>
      </c>
      <c r="I30" s="3">
        <v>4398</v>
      </c>
      <c r="J30" s="3">
        <v>4398</v>
      </c>
      <c r="K30" s="3">
        <f t="shared" si="0"/>
        <v>45072.3</v>
      </c>
      <c r="L30" s="3">
        <f t="shared" si="1"/>
        <v>46617.3</v>
      </c>
      <c r="M30" s="3">
        <f t="shared" si="2"/>
        <v>55.1657697625608</v>
      </c>
      <c r="N30" s="3">
        <f t="shared" si="3"/>
        <v>51015.3</v>
      </c>
      <c r="O30" s="3">
        <f t="shared" si="4"/>
        <v>49470.3</v>
      </c>
      <c r="P30" s="3">
        <f t="shared" si="5"/>
        <v>50.7909997911092</v>
      </c>
      <c r="Q30" s="6">
        <f t="shared" si="6"/>
        <v>50.7909997911092</v>
      </c>
      <c r="R30" s="6">
        <f t="shared" si="7"/>
        <v>50.02223833222305</v>
      </c>
    </row>
    <row r="31" spans="1:18" ht="12.75" hidden="1">
      <c r="A31" s="7" t="s">
        <v>34</v>
      </c>
      <c r="B31" s="2" t="s">
        <v>35</v>
      </c>
      <c r="C31" s="3">
        <v>70400</v>
      </c>
      <c r="D31" s="3">
        <v>78847.44</v>
      </c>
      <c r="E31" s="3">
        <v>78847.44</v>
      </c>
      <c r="F31" s="3">
        <v>40060.57</v>
      </c>
      <c r="G31" s="3">
        <v>0</v>
      </c>
      <c r="H31" s="3">
        <v>35662.57</v>
      </c>
      <c r="I31" s="3">
        <v>4398</v>
      </c>
      <c r="J31" s="3">
        <v>4398</v>
      </c>
      <c r="K31" s="3">
        <f t="shared" si="0"/>
        <v>38786.87</v>
      </c>
      <c r="L31" s="3">
        <f t="shared" si="1"/>
        <v>38786.87</v>
      </c>
      <c r="M31" s="3">
        <f t="shared" si="2"/>
        <v>50.80769901977794</v>
      </c>
      <c r="N31" s="3">
        <f t="shared" si="3"/>
        <v>43184.87</v>
      </c>
      <c r="O31" s="3">
        <f t="shared" si="4"/>
        <v>43184.87</v>
      </c>
      <c r="P31" s="3">
        <f t="shared" si="5"/>
        <v>45.229838787410216</v>
      </c>
      <c r="Q31" s="6">
        <f t="shared" si="6"/>
        <v>45.229838787410216</v>
      </c>
      <c r="R31" s="6">
        <f t="shared" si="7"/>
        <v>45.229838787410216</v>
      </c>
    </row>
    <row r="32" spans="1:18" ht="12.75" hidden="1">
      <c r="A32" s="7" t="s">
        <v>36</v>
      </c>
      <c r="B32" s="2" t="s">
        <v>37</v>
      </c>
      <c r="C32" s="3">
        <v>1000</v>
      </c>
      <c r="D32" s="3">
        <v>3000</v>
      </c>
      <c r="E32" s="3">
        <v>2880</v>
      </c>
      <c r="F32" s="3">
        <v>462.79</v>
      </c>
      <c r="G32" s="3">
        <v>0</v>
      </c>
      <c r="H32" s="3">
        <v>462.79</v>
      </c>
      <c r="I32" s="3">
        <v>0</v>
      </c>
      <c r="J32" s="3">
        <v>0</v>
      </c>
      <c r="K32" s="3">
        <f t="shared" si="0"/>
        <v>2417.21</v>
      </c>
      <c r="L32" s="3">
        <f t="shared" si="1"/>
        <v>2537.21</v>
      </c>
      <c r="M32" s="3">
        <f t="shared" si="2"/>
        <v>16.069097222222222</v>
      </c>
      <c r="N32" s="3">
        <f t="shared" si="3"/>
        <v>2537.21</v>
      </c>
      <c r="O32" s="3">
        <f t="shared" si="4"/>
        <v>2417.21</v>
      </c>
      <c r="P32" s="3">
        <f t="shared" si="5"/>
        <v>16.069097222222222</v>
      </c>
      <c r="Q32" s="6">
        <f t="shared" si="6"/>
        <v>16.069097222222222</v>
      </c>
      <c r="R32" s="6">
        <f t="shared" si="7"/>
        <v>15.426333333333334</v>
      </c>
    </row>
    <row r="33" spans="1:18" ht="12.75" hidden="1">
      <c r="A33" s="7" t="s">
        <v>40</v>
      </c>
      <c r="B33" s="2" t="s">
        <v>41</v>
      </c>
      <c r="C33" s="3">
        <v>16126</v>
      </c>
      <c r="D33" s="3">
        <v>20228.56</v>
      </c>
      <c r="E33" s="3">
        <v>18803.56</v>
      </c>
      <c r="F33" s="3">
        <v>14935.34</v>
      </c>
      <c r="G33" s="3">
        <v>0</v>
      </c>
      <c r="H33" s="3">
        <v>14935.34</v>
      </c>
      <c r="I33" s="3">
        <v>0</v>
      </c>
      <c r="J33" s="3">
        <v>0</v>
      </c>
      <c r="K33" s="3">
        <f t="shared" si="0"/>
        <v>3868.220000000001</v>
      </c>
      <c r="L33" s="3">
        <f t="shared" si="1"/>
        <v>5293.220000000001</v>
      </c>
      <c r="M33" s="3">
        <f t="shared" si="2"/>
        <v>79.42825720235956</v>
      </c>
      <c r="N33" s="3">
        <f t="shared" si="3"/>
        <v>5293.220000000001</v>
      </c>
      <c r="O33" s="3">
        <f t="shared" si="4"/>
        <v>3868.220000000001</v>
      </c>
      <c r="P33" s="3">
        <f t="shared" si="5"/>
        <v>79.42825720235956</v>
      </c>
      <c r="Q33" s="6">
        <f t="shared" si="6"/>
        <v>79.42825720235956</v>
      </c>
      <c r="R33" s="6">
        <f t="shared" si="7"/>
        <v>73.83293719374983</v>
      </c>
    </row>
    <row r="34" spans="1:18" ht="12.75" hidden="1">
      <c r="A34" s="7" t="s">
        <v>42</v>
      </c>
      <c r="B34" s="2" t="s">
        <v>43</v>
      </c>
      <c r="C34" s="3">
        <v>3245</v>
      </c>
      <c r="D34" s="3">
        <v>3245</v>
      </c>
      <c r="E34" s="3">
        <v>2975</v>
      </c>
      <c r="F34" s="3">
        <v>2705</v>
      </c>
      <c r="G34" s="3">
        <v>0</v>
      </c>
      <c r="H34" s="3">
        <v>2705</v>
      </c>
      <c r="I34" s="3">
        <v>0</v>
      </c>
      <c r="J34" s="3">
        <v>0</v>
      </c>
      <c r="K34" s="3">
        <f t="shared" si="0"/>
        <v>270</v>
      </c>
      <c r="L34" s="3">
        <f t="shared" si="1"/>
        <v>540</v>
      </c>
      <c r="M34" s="3">
        <f t="shared" si="2"/>
        <v>90.92436974789916</v>
      </c>
      <c r="N34" s="3">
        <f t="shared" si="3"/>
        <v>540</v>
      </c>
      <c r="O34" s="3">
        <f t="shared" si="4"/>
        <v>270</v>
      </c>
      <c r="P34" s="3">
        <f t="shared" si="5"/>
        <v>90.92436974789916</v>
      </c>
      <c r="Q34" s="6">
        <f t="shared" si="6"/>
        <v>90.92436974789916</v>
      </c>
      <c r="R34" s="6">
        <f t="shared" si="7"/>
        <v>83.35901386748844</v>
      </c>
    </row>
    <row r="35" spans="1:18" ht="12.75" hidden="1">
      <c r="A35" s="7" t="s">
        <v>44</v>
      </c>
      <c r="B35" s="2" t="s">
        <v>45</v>
      </c>
      <c r="C35" s="3">
        <v>10081</v>
      </c>
      <c r="D35" s="3">
        <v>10081</v>
      </c>
      <c r="E35" s="3">
        <v>8926</v>
      </c>
      <c r="F35" s="3">
        <v>7578.62</v>
      </c>
      <c r="G35" s="3">
        <v>0</v>
      </c>
      <c r="H35" s="3">
        <v>7578.62</v>
      </c>
      <c r="I35" s="3">
        <v>0</v>
      </c>
      <c r="J35" s="3">
        <v>0</v>
      </c>
      <c r="K35" s="3">
        <f t="shared" si="0"/>
        <v>1347.38</v>
      </c>
      <c r="L35" s="3">
        <f t="shared" si="1"/>
        <v>2502.38</v>
      </c>
      <c r="M35" s="3">
        <f t="shared" si="2"/>
        <v>84.90499663903203</v>
      </c>
      <c r="N35" s="3">
        <f t="shared" si="3"/>
        <v>2502.38</v>
      </c>
      <c r="O35" s="3">
        <f t="shared" si="4"/>
        <v>1347.38</v>
      </c>
      <c r="P35" s="3">
        <f t="shared" si="5"/>
        <v>84.90499663903203</v>
      </c>
      <c r="Q35" s="6">
        <f t="shared" si="6"/>
        <v>84.90499663903203</v>
      </c>
      <c r="R35" s="6">
        <f t="shared" si="7"/>
        <v>75.17726416030156</v>
      </c>
    </row>
    <row r="36" spans="1:18" ht="12.75" hidden="1">
      <c r="A36" s="7" t="s">
        <v>46</v>
      </c>
      <c r="B36" s="2" t="s">
        <v>47</v>
      </c>
      <c r="C36" s="3">
        <v>2800</v>
      </c>
      <c r="D36" s="3">
        <v>2800</v>
      </c>
      <c r="E36" s="3">
        <v>2800</v>
      </c>
      <c r="F36" s="3">
        <v>549.16</v>
      </c>
      <c r="G36" s="3">
        <v>0</v>
      </c>
      <c r="H36" s="3">
        <v>549.16</v>
      </c>
      <c r="I36" s="3">
        <v>0</v>
      </c>
      <c r="J36" s="3">
        <v>0</v>
      </c>
      <c r="K36" s="3">
        <f t="shared" si="0"/>
        <v>2250.84</v>
      </c>
      <c r="L36" s="3">
        <f t="shared" si="1"/>
        <v>2250.84</v>
      </c>
      <c r="M36" s="3">
        <f t="shared" si="2"/>
        <v>19.612857142857145</v>
      </c>
      <c r="N36" s="3">
        <f t="shared" si="3"/>
        <v>2250.84</v>
      </c>
      <c r="O36" s="3">
        <f t="shared" si="4"/>
        <v>2250.84</v>
      </c>
      <c r="P36" s="3">
        <f t="shared" si="5"/>
        <v>19.612857142857145</v>
      </c>
      <c r="Q36" s="6">
        <f t="shared" si="6"/>
        <v>19.612857142857145</v>
      </c>
      <c r="R36" s="6">
        <f t="shared" si="7"/>
        <v>19.612857142857145</v>
      </c>
    </row>
    <row r="37" spans="1:18" ht="12.75" hidden="1">
      <c r="A37" s="7" t="s">
        <v>48</v>
      </c>
      <c r="B37" s="2" t="s">
        <v>49</v>
      </c>
      <c r="C37" s="3">
        <v>0</v>
      </c>
      <c r="D37" s="3">
        <v>4102.56</v>
      </c>
      <c r="E37" s="3">
        <v>4102.56</v>
      </c>
      <c r="F37" s="3">
        <v>4102.56</v>
      </c>
      <c r="G37" s="3">
        <v>0</v>
      </c>
      <c r="H37" s="3">
        <v>4102.56</v>
      </c>
      <c r="I37" s="3">
        <v>0</v>
      </c>
      <c r="J37" s="3">
        <v>0</v>
      </c>
      <c r="K37" s="3">
        <f t="shared" si="0"/>
        <v>0</v>
      </c>
      <c r="L37" s="3">
        <f t="shared" si="1"/>
        <v>0</v>
      </c>
      <c r="M37" s="3">
        <f t="shared" si="2"/>
        <v>100</v>
      </c>
      <c r="N37" s="3">
        <f t="shared" si="3"/>
        <v>0</v>
      </c>
      <c r="O37" s="3">
        <f t="shared" si="4"/>
        <v>0</v>
      </c>
      <c r="P37" s="3">
        <f t="shared" si="5"/>
        <v>100</v>
      </c>
      <c r="Q37" s="6">
        <f t="shared" si="6"/>
        <v>100</v>
      </c>
      <c r="R37" s="6">
        <f t="shared" si="7"/>
        <v>100</v>
      </c>
    </row>
    <row r="38" spans="1:18" ht="12.75">
      <c r="A38" s="4" t="s">
        <v>54</v>
      </c>
      <c r="B38" s="5" t="s">
        <v>55</v>
      </c>
      <c r="C38" s="6">
        <v>11700690</v>
      </c>
      <c r="D38" s="6">
        <v>11809165</v>
      </c>
      <c r="E38" s="6">
        <v>10859425</v>
      </c>
      <c r="F38" s="6">
        <v>8533264.15</v>
      </c>
      <c r="G38" s="6">
        <v>0</v>
      </c>
      <c r="H38" s="6">
        <v>8516172.55</v>
      </c>
      <c r="I38" s="6">
        <v>17091.6</v>
      </c>
      <c r="J38" s="6">
        <v>19183.78</v>
      </c>
      <c r="K38" s="6">
        <f t="shared" si="0"/>
        <v>2326160.8499999996</v>
      </c>
      <c r="L38" s="6">
        <f t="shared" si="1"/>
        <v>3275900.8499999996</v>
      </c>
      <c r="M38" s="6">
        <f t="shared" si="2"/>
        <v>78.57933684334115</v>
      </c>
      <c r="N38" s="6">
        <f t="shared" si="3"/>
        <v>3292992.4499999993</v>
      </c>
      <c r="O38" s="6">
        <f t="shared" si="4"/>
        <v>2343252.4499999993</v>
      </c>
      <c r="P38" s="6">
        <f t="shared" si="5"/>
        <v>78.42194729463117</v>
      </c>
      <c r="Q38" s="6">
        <f t="shared" si="6"/>
        <v>78.42194729463117</v>
      </c>
      <c r="R38" s="6">
        <f t="shared" si="7"/>
        <v>72.11494250440231</v>
      </c>
    </row>
    <row r="39" spans="1:18" ht="12.75" hidden="1">
      <c r="A39" s="7" t="s">
        <v>22</v>
      </c>
      <c r="B39" s="2" t="s">
        <v>23</v>
      </c>
      <c r="C39" s="3">
        <v>11700690</v>
      </c>
      <c r="D39" s="3">
        <v>11809165</v>
      </c>
      <c r="E39" s="3">
        <v>10859425</v>
      </c>
      <c r="F39" s="3">
        <v>8533264.15</v>
      </c>
      <c r="G39" s="3">
        <v>0</v>
      </c>
      <c r="H39" s="3">
        <v>8516172.55</v>
      </c>
      <c r="I39" s="3">
        <v>17091.6</v>
      </c>
      <c r="J39" s="3">
        <v>19183.78</v>
      </c>
      <c r="K39" s="3">
        <f t="shared" si="0"/>
        <v>2326160.8499999996</v>
      </c>
      <c r="L39" s="3">
        <f t="shared" si="1"/>
        <v>3275900.8499999996</v>
      </c>
      <c r="M39" s="3">
        <f t="shared" si="2"/>
        <v>78.57933684334115</v>
      </c>
      <c r="N39" s="3">
        <f t="shared" si="3"/>
        <v>3292992.4499999993</v>
      </c>
      <c r="O39" s="3">
        <f t="shared" si="4"/>
        <v>2343252.4499999993</v>
      </c>
      <c r="P39" s="3">
        <f t="shared" si="5"/>
        <v>78.42194729463117</v>
      </c>
      <c r="Q39" s="6">
        <f t="shared" si="6"/>
        <v>78.42194729463117</v>
      </c>
      <c r="R39" s="6">
        <f t="shared" si="7"/>
        <v>72.11494250440231</v>
      </c>
    </row>
    <row r="40" spans="1:18" ht="12.75" hidden="1">
      <c r="A40" s="7" t="s">
        <v>24</v>
      </c>
      <c r="B40" s="2" t="s">
        <v>25</v>
      </c>
      <c r="C40" s="3">
        <v>8792314</v>
      </c>
      <c r="D40" s="3">
        <v>8228155.61</v>
      </c>
      <c r="E40" s="3">
        <v>7559166.61</v>
      </c>
      <c r="F40" s="3">
        <v>6139898.6</v>
      </c>
      <c r="G40" s="3">
        <v>0</v>
      </c>
      <c r="H40" s="3">
        <v>6139174.6</v>
      </c>
      <c r="I40" s="3">
        <v>724</v>
      </c>
      <c r="J40" s="3">
        <v>724</v>
      </c>
      <c r="K40" s="3">
        <f t="shared" si="0"/>
        <v>1419268.0100000007</v>
      </c>
      <c r="L40" s="3">
        <f t="shared" si="1"/>
        <v>2088257.0100000007</v>
      </c>
      <c r="M40" s="3">
        <f t="shared" si="2"/>
        <v>81.22454387865383</v>
      </c>
      <c r="N40" s="3">
        <f t="shared" si="3"/>
        <v>2088981.0100000007</v>
      </c>
      <c r="O40" s="3">
        <f t="shared" si="4"/>
        <v>1419992.0100000007</v>
      </c>
      <c r="P40" s="3">
        <f t="shared" si="5"/>
        <v>81.21496610325406</v>
      </c>
      <c r="Q40" s="6">
        <f t="shared" si="6"/>
        <v>81.21496610325406</v>
      </c>
      <c r="R40" s="6">
        <f t="shared" si="7"/>
        <v>74.61179504844098</v>
      </c>
    </row>
    <row r="41" spans="1:18" ht="12.75" hidden="1">
      <c r="A41" s="7" t="s">
        <v>26</v>
      </c>
      <c r="B41" s="2" t="s">
        <v>27</v>
      </c>
      <c r="C41" s="3">
        <v>6484217</v>
      </c>
      <c r="D41" s="3">
        <v>6487392.95</v>
      </c>
      <c r="E41" s="3">
        <v>5971690.95</v>
      </c>
      <c r="F41" s="3">
        <v>5024953.32</v>
      </c>
      <c r="G41" s="3">
        <v>0</v>
      </c>
      <c r="H41" s="3">
        <v>5024350.32</v>
      </c>
      <c r="I41" s="3">
        <v>603</v>
      </c>
      <c r="J41" s="3">
        <v>603</v>
      </c>
      <c r="K41" s="3">
        <f t="shared" si="0"/>
        <v>946737.6299999999</v>
      </c>
      <c r="L41" s="3">
        <f t="shared" si="1"/>
        <v>1462439.63</v>
      </c>
      <c r="M41" s="3">
        <f t="shared" si="2"/>
        <v>84.14623867968251</v>
      </c>
      <c r="N41" s="3">
        <f t="shared" si="3"/>
        <v>1463042.63</v>
      </c>
      <c r="O41" s="3">
        <f t="shared" si="4"/>
        <v>947340.6299999999</v>
      </c>
      <c r="P41" s="3">
        <f t="shared" si="5"/>
        <v>84.13614103723837</v>
      </c>
      <c r="Q41" s="6">
        <f t="shared" si="6"/>
        <v>84.13614103723837</v>
      </c>
      <c r="R41" s="6">
        <f t="shared" si="7"/>
        <v>77.44791102872843</v>
      </c>
    </row>
    <row r="42" spans="1:18" ht="12.75" hidden="1">
      <c r="A42" s="7" t="s">
        <v>28</v>
      </c>
      <c r="B42" s="2" t="s">
        <v>29</v>
      </c>
      <c r="C42" s="3">
        <v>6484217</v>
      </c>
      <c r="D42" s="3">
        <v>6487392.95</v>
      </c>
      <c r="E42" s="3">
        <v>5971690.95</v>
      </c>
      <c r="F42" s="3">
        <v>5024953.32</v>
      </c>
      <c r="G42" s="3">
        <v>0</v>
      </c>
      <c r="H42" s="3">
        <v>5024350.32</v>
      </c>
      <c r="I42" s="3">
        <v>603</v>
      </c>
      <c r="J42" s="3">
        <v>603</v>
      </c>
      <c r="K42" s="3">
        <f t="shared" si="0"/>
        <v>946737.6299999999</v>
      </c>
      <c r="L42" s="3">
        <f t="shared" si="1"/>
        <v>1462439.63</v>
      </c>
      <c r="M42" s="3">
        <f t="shared" si="2"/>
        <v>84.14623867968251</v>
      </c>
      <c r="N42" s="3">
        <f t="shared" si="3"/>
        <v>1463042.63</v>
      </c>
      <c r="O42" s="3">
        <f t="shared" si="4"/>
        <v>947340.6299999999</v>
      </c>
      <c r="P42" s="3">
        <f t="shared" si="5"/>
        <v>84.13614103723837</v>
      </c>
      <c r="Q42" s="6">
        <f t="shared" si="6"/>
        <v>84.13614103723837</v>
      </c>
      <c r="R42" s="6">
        <f t="shared" si="7"/>
        <v>77.44791102872843</v>
      </c>
    </row>
    <row r="43" spans="1:18" ht="12.75" hidden="1">
      <c r="A43" s="7" t="s">
        <v>30</v>
      </c>
      <c r="B43" s="2" t="s">
        <v>31</v>
      </c>
      <c r="C43" s="3">
        <v>2308097</v>
      </c>
      <c r="D43" s="3">
        <v>1740762.66</v>
      </c>
      <c r="E43" s="3">
        <v>1587475.66</v>
      </c>
      <c r="F43" s="3">
        <v>1114945.28</v>
      </c>
      <c r="G43" s="3">
        <v>0</v>
      </c>
      <c r="H43" s="3">
        <v>1114824.28</v>
      </c>
      <c r="I43" s="3">
        <v>121</v>
      </c>
      <c r="J43" s="3">
        <v>121</v>
      </c>
      <c r="K43" s="3">
        <f t="shared" si="0"/>
        <v>472530.3799999999</v>
      </c>
      <c r="L43" s="3">
        <f t="shared" si="1"/>
        <v>625817.3799999999</v>
      </c>
      <c r="M43" s="3">
        <f t="shared" si="2"/>
        <v>70.23385038861005</v>
      </c>
      <c r="N43" s="3">
        <f t="shared" si="3"/>
        <v>625938.3799999999</v>
      </c>
      <c r="O43" s="3">
        <f t="shared" si="4"/>
        <v>472651.3799999999</v>
      </c>
      <c r="P43" s="3">
        <f t="shared" si="5"/>
        <v>70.22622822450079</v>
      </c>
      <c r="Q43" s="6">
        <f t="shared" si="6"/>
        <v>70.22622822450079</v>
      </c>
      <c r="R43" s="6">
        <f t="shared" si="7"/>
        <v>64.0422905210984</v>
      </c>
    </row>
    <row r="44" spans="1:18" ht="12.75" hidden="1">
      <c r="A44" s="7" t="s">
        <v>32</v>
      </c>
      <c r="B44" s="2" t="s">
        <v>33</v>
      </c>
      <c r="C44" s="3">
        <v>2908376</v>
      </c>
      <c r="D44" s="3">
        <v>3581009.39</v>
      </c>
      <c r="E44" s="3">
        <v>3300258.39</v>
      </c>
      <c r="F44" s="3">
        <v>2393365.55</v>
      </c>
      <c r="G44" s="3">
        <v>0</v>
      </c>
      <c r="H44" s="3">
        <v>2376997.95</v>
      </c>
      <c r="I44" s="3">
        <v>16367.6</v>
      </c>
      <c r="J44" s="3">
        <v>18459.78</v>
      </c>
      <c r="K44" s="3">
        <f t="shared" si="0"/>
        <v>906892.8400000003</v>
      </c>
      <c r="L44" s="3">
        <f t="shared" si="1"/>
        <v>1187643.8400000003</v>
      </c>
      <c r="M44" s="3">
        <f t="shared" si="2"/>
        <v>72.52055042878021</v>
      </c>
      <c r="N44" s="3">
        <f t="shared" si="3"/>
        <v>1204011.44</v>
      </c>
      <c r="O44" s="3">
        <f t="shared" si="4"/>
        <v>923260.44</v>
      </c>
      <c r="P44" s="3">
        <f t="shared" si="5"/>
        <v>72.02460138280263</v>
      </c>
      <c r="Q44" s="6">
        <f t="shared" si="6"/>
        <v>72.02460138280263</v>
      </c>
      <c r="R44" s="6">
        <f t="shared" si="7"/>
        <v>66.37787537328965</v>
      </c>
    </row>
    <row r="45" spans="1:18" ht="12.75" hidden="1">
      <c r="A45" s="7" t="s">
        <v>34</v>
      </c>
      <c r="B45" s="2" t="s">
        <v>35</v>
      </c>
      <c r="C45" s="3">
        <v>522448</v>
      </c>
      <c r="D45" s="3">
        <v>887197.72</v>
      </c>
      <c r="E45" s="3">
        <v>864896.72</v>
      </c>
      <c r="F45" s="3">
        <v>560583.69</v>
      </c>
      <c r="G45" s="3">
        <v>0</v>
      </c>
      <c r="H45" s="3">
        <v>554088.19</v>
      </c>
      <c r="I45" s="3">
        <v>6495.5</v>
      </c>
      <c r="J45" s="3">
        <v>6495.5</v>
      </c>
      <c r="K45" s="3">
        <f t="shared" si="0"/>
        <v>304313.03</v>
      </c>
      <c r="L45" s="3">
        <f t="shared" si="1"/>
        <v>326614.03</v>
      </c>
      <c r="M45" s="3">
        <f t="shared" si="2"/>
        <v>64.81510185401096</v>
      </c>
      <c r="N45" s="3">
        <f t="shared" si="3"/>
        <v>333109.53</v>
      </c>
      <c r="O45" s="3">
        <f t="shared" si="4"/>
        <v>310808.53</v>
      </c>
      <c r="P45" s="3">
        <f t="shared" si="5"/>
        <v>64.06408732825348</v>
      </c>
      <c r="Q45" s="6">
        <f t="shared" si="6"/>
        <v>64.06408732825348</v>
      </c>
      <c r="R45" s="6">
        <f t="shared" si="7"/>
        <v>62.45374368184805</v>
      </c>
    </row>
    <row r="46" spans="1:18" ht="12.75" hidden="1">
      <c r="A46" s="7" t="s">
        <v>56</v>
      </c>
      <c r="B46" s="2" t="s">
        <v>57</v>
      </c>
      <c r="C46" s="3">
        <v>3000</v>
      </c>
      <c r="D46" s="3">
        <v>3000</v>
      </c>
      <c r="E46" s="3">
        <v>3000</v>
      </c>
      <c r="F46" s="3">
        <v>999.92</v>
      </c>
      <c r="G46" s="3">
        <v>0</v>
      </c>
      <c r="H46" s="3">
        <v>999.92</v>
      </c>
      <c r="I46" s="3">
        <v>0</v>
      </c>
      <c r="J46" s="3">
        <v>0</v>
      </c>
      <c r="K46" s="3">
        <f t="shared" si="0"/>
        <v>2000.08</v>
      </c>
      <c r="L46" s="3">
        <f t="shared" si="1"/>
        <v>2000.08</v>
      </c>
      <c r="M46" s="3">
        <f t="shared" si="2"/>
        <v>33.330666666666666</v>
      </c>
      <c r="N46" s="3">
        <f t="shared" si="3"/>
        <v>2000.08</v>
      </c>
      <c r="O46" s="3">
        <f t="shared" si="4"/>
        <v>2000.08</v>
      </c>
      <c r="P46" s="3">
        <f t="shared" si="5"/>
        <v>33.330666666666666</v>
      </c>
      <c r="Q46" s="6">
        <f t="shared" si="6"/>
        <v>33.330666666666666</v>
      </c>
      <c r="R46" s="6">
        <f t="shared" si="7"/>
        <v>33.330666666666666</v>
      </c>
    </row>
    <row r="47" spans="1:18" ht="12.75" hidden="1">
      <c r="A47" s="7" t="s">
        <v>58</v>
      </c>
      <c r="B47" s="2" t="s">
        <v>59</v>
      </c>
      <c r="C47" s="3">
        <v>1100305</v>
      </c>
      <c r="D47" s="3">
        <v>1090659</v>
      </c>
      <c r="E47" s="3">
        <v>997533</v>
      </c>
      <c r="F47" s="3">
        <v>731924.08</v>
      </c>
      <c r="G47" s="3">
        <v>0</v>
      </c>
      <c r="H47" s="3">
        <v>726240.08</v>
      </c>
      <c r="I47" s="3">
        <v>5684</v>
      </c>
      <c r="J47" s="3">
        <v>5254</v>
      </c>
      <c r="K47" s="3">
        <f t="shared" si="0"/>
        <v>265608.92000000004</v>
      </c>
      <c r="L47" s="3">
        <f t="shared" si="1"/>
        <v>358734.92000000004</v>
      </c>
      <c r="M47" s="3">
        <f t="shared" si="2"/>
        <v>73.37342022770173</v>
      </c>
      <c r="N47" s="3">
        <f t="shared" si="3"/>
        <v>364418.92000000004</v>
      </c>
      <c r="O47" s="3">
        <f t="shared" si="4"/>
        <v>271292.92000000004</v>
      </c>
      <c r="P47" s="3">
        <f t="shared" si="5"/>
        <v>72.80361451701347</v>
      </c>
      <c r="Q47" s="6">
        <f t="shared" si="6"/>
        <v>72.80361451701347</v>
      </c>
      <c r="R47" s="6">
        <f t="shared" si="7"/>
        <v>66.58727246554605</v>
      </c>
    </row>
    <row r="48" spans="1:18" ht="12.75" hidden="1">
      <c r="A48" s="7" t="s">
        <v>36</v>
      </c>
      <c r="B48" s="2" t="s">
        <v>37</v>
      </c>
      <c r="C48" s="3">
        <v>54639</v>
      </c>
      <c r="D48" s="3">
        <v>129194</v>
      </c>
      <c r="E48" s="3">
        <v>122016</v>
      </c>
      <c r="F48" s="3">
        <v>94382.83</v>
      </c>
      <c r="G48" s="3">
        <v>0</v>
      </c>
      <c r="H48" s="3">
        <v>91182.83</v>
      </c>
      <c r="I48" s="3">
        <v>3200</v>
      </c>
      <c r="J48" s="3">
        <v>3200</v>
      </c>
      <c r="K48" s="3">
        <f t="shared" si="0"/>
        <v>27633.17</v>
      </c>
      <c r="L48" s="3">
        <f t="shared" si="1"/>
        <v>34811.17</v>
      </c>
      <c r="M48" s="3">
        <f t="shared" si="2"/>
        <v>77.35283077629164</v>
      </c>
      <c r="N48" s="3">
        <f t="shared" si="3"/>
        <v>38011.17</v>
      </c>
      <c r="O48" s="3">
        <f t="shared" si="4"/>
        <v>30833.17</v>
      </c>
      <c r="P48" s="3">
        <f t="shared" si="5"/>
        <v>74.73022390506164</v>
      </c>
      <c r="Q48" s="6">
        <f t="shared" si="6"/>
        <v>74.73022390506164</v>
      </c>
      <c r="R48" s="6">
        <f t="shared" si="7"/>
        <v>70.5782234469093</v>
      </c>
    </row>
    <row r="49" spans="1:18" ht="12.75" hidden="1">
      <c r="A49" s="7" t="s">
        <v>38</v>
      </c>
      <c r="B49" s="2" t="s">
        <v>39</v>
      </c>
      <c r="C49" s="3">
        <v>14940</v>
      </c>
      <c r="D49" s="3">
        <v>16055.67</v>
      </c>
      <c r="E49" s="3">
        <v>16055.67</v>
      </c>
      <c r="F49" s="3">
        <v>6114.47</v>
      </c>
      <c r="G49" s="3">
        <v>0</v>
      </c>
      <c r="H49" s="3">
        <v>6114.47</v>
      </c>
      <c r="I49" s="3">
        <v>0</v>
      </c>
      <c r="J49" s="3">
        <v>0</v>
      </c>
      <c r="K49" s="3">
        <f t="shared" si="0"/>
        <v>9941.2</v>
      </c>
      <c r="L49" s="3">
        <f t="shared" si="1"/>
        <v>9941.2</v>
      </c>
      <c r="M49" s="3">
        <f t="shared" si="2"/>
        <v>38.08293269605068</v>
      </c>
      <c r="N49" s="3">
        <f t="shared" si="3"/>
        <v>9941.2</v>
      </c>
      <c r="O49" s="3">
        <f t="shared" si="4"/>
        <v>9941.2</v>
      </c>
      <c r="P49" s="3">
        <f t="shared" si="5"/>
        <v>38.08293269605068</v>
      </c>
      <c r="Q49" s="6">
        <f t="shared" si="6"/>
        <v>38.08293269605068</v>
      </c>
      <c r="R49" s="6">
        <f t="shared" si="7"/>
        <v>38.08293269605068</v>
      </c>
    </row>
    <row r="50" spans="1:18" ht="12.75" hidden="1">
      <c r="A50" s="7" t="s">
        <v>40</v>
      </c>
      <c r="B50" s="2" t="s">
        <v>41</v>
      </c>
      <c r="C50" s="3">
        <v>1213044</v>
      </c>
      <c r="D50" s="3">
        <v>1454903</v>
      </c>
      <c r="E50" s="3">
        <v>1296757</v>
      </c>
      <c r="F50" s="3">
        <v>999360.56</v>
      </c>
      <c r="G50" s="3">
        <v>0</v>
      </c>
      <c r="H50" s="3">
        <v>998372.46</v>
      </c>
      <c r="I50" s="3">
        <v>988.1</v>
      </c>
      <c r="J50" s="3">
        <v>3510.28</v>
      </c>
      <c r="K50" s="3">
        <f t="shared" si="0"/>
        <v>297396.43999999994</v>
      </c>
      <c r="L50" s="3">
        <f t="shared" si="1"/>
        <v>455542.43999999994</v>
      </c>
      <c r="M50" s="3">
        <f t="shared" si="2"/>
        <v>77.06613960826894</v>
      </c>
      <c r="N50" s="3">
        <f t="shared" si="3"/>
        <v>456530.54000000004</v>
      </c>
      <c r="O50" s="3">
        <f t="shared" si="4"/>
        <v>298384.54000000004</v>
      </c>
      <c r="P50" s="3">
        <f t="shared" si="5"/>
        <v>76.98994183181583</v>
      </c>
      <c r="Q50" s="6">
        <f t="shared" si="6"/>
        <v>76.98994183181583</v>
      </c>
      <c r="R50" s="6">
        <f t="shared" si="7"/>
        <v>68.62123866677022</v>
      </c>
    </row>
    <row r="51" spans="1:18" ht="12.75" hidden="1">
      <c r="A51" s="7" t="s">
        <v>42</v>
      </c>
      <c r="B51" s="2" t="s">
        <v>43</v>
      </c>
      <c r="C51" s="3">
        <v>114722</v>
      </c>
      <c r="D51" s="3">
        <v>114722</v>
      </c>
      <c r="E51" s="3">
        <v>105217</v>
      </c>
      <c r="F51" s="3">
        <v>90115.82</v>
      </c>
      <c r="G51" s="3">
        <v>0</v>
      </c>
      <c r="H51" s="3">
        <v>90115.82</v>
      </c>
      <c r="I51" s="3">
        <v>0</v>
      </c>
      <c r="J51" s="3">
        <v>0</v>
      </c>
      <c r="K51" s="3">
        <f t="shared" si="0"/>
        <v>15101.179999999993</v>
      </c>
      <c r="L51" s="3">
        <f t="shared" si="1"/>
        <v>24606.179999999993</v>
      </c>
      <c r="M51" s="3">
        <f t="shared" si="2"/>
        <v>85.64758546622696</v>
      </c>
      <c r="N51" s="3">
        <f t="shared" si="3"/>
        <v>24606.179999999993</v>
      </c>
      <c r="O51" s="3">
        <f t="shared" si="4"/>
        <v>15101.179999999993</v>
      </c>
      <c r="P51" s="3">
        <f t="shared" si="5"/>
        <v>85.64758546622696</v>
      </c>
      <c r="Q51" s="6">
        <f t="shared" si="6"/>
        <v>85.64758546622696</v>
      </c>
      <c r="R51" s="6">
        <f t="shared" si="7"/>
        <v>78.55147225466781</v>
      </c>
    </row>
    <row r="52" spans="1:18" ht="12.75" hidden="1">
      <c r="A52" s="7" t="s">
        <v>44</v>
      </c>
      <c r="B52" s="2" t="s">
        <v>45</v>
      </c>
      <c r="C52" s="3">
        <v>411969</v>
      </c>
      <c r="D52" s="3">
        <v>434531</v>
      </c>
      <c r="E52" s="3">
        <v>384994</v>
      </c>
      <c r="F52" s="3">
        <v>274155.22</v>
      </c>
      <c r="G52" s="3">
        <v>0</v>
      </c>
      <c r="H52" s="3">
        <v>273167.12</v>
      </c>
      <c r="I52" s="3">
        <v>988.1</v>
      </c>
      <c r="J52" s="3">
        <v>3510.28</v>
      </c>
      <c r="K52" s="3">
        <f t="shared" si="0"/>
        <v>110838.78000000003</v>
      </c>
      <c r="L52" s="3">
        <f t="shared" si="1"/>
        <v>160375.78000000003</v>
      </c>
      <c r="M52" s="3">
        <f t="shared" si="2"/>
        <v>71.21025782219982</v>
      </c>
      <c r="N52" s="3">
        <f t="shared" si="3"/>
        <v>161363.88</v>
      </c>
      <c r="O52" s="3">
        <f t="shared" si="4"/>
        <v>111826.88</v>
      </c>
      <c r="P52" s="3">
        <f t="shared" si="5"/>
        <v>70.953604471758</v>
      </c>
      <c r="Q52" s="6">
        <f t="shared" si="6"/>
        <v>70.953604471758</v>
      </c>
      <c r="R52" s="6">
        <f t="shared" si="7"/>
        <v>62.86481746986981</v>
      </c>
    </row>
    <row r="53" spans="1:18" ht="12.75" hidden="1">
      <c r="A53" s="7" t="s">
        <v>46</v>
      </c>
      <c r="B53" s="2" t="s">
        <v>47</v>
      </c>
      <c r="C53" s="3">
        <v>596125</v>
      </c>
      <c r="D53" s="3">
        <v>596125</v>
      </c>
      <c r="E53" s="3">
        <v>497021</v>
      </c>
      <c r="F53" s="3">
        <v>331748.03</v>
      </c>
      <c r="G53" s="3">
        <v>0</v>
      </c>
      <c r="H53" s="3">
        <v>331748.03</v>
      </c>
      <c r="I53" s="3">
        <v>0</v>
      </c>
      <c r="J53" s="3">
        <v>0</v>
      </c>
      <c r="K53" s="3">
        <f t="shared" si="0"/>
        <v>165272.96999999997</v>
      </c>
      <c r="L53" s="3">
        <f t="shared" si="1"/>
        <v>264376.97</v>
      </c>
      <c r="M53" s="3">
        <f t="shared" si="2"/>
        <v>66.74728633196587</v>
      </c>
      <c r="N53" s="3">
        <f t="shared" si="3"/>
        <v>264376.97</v>
      </c>
      <c r="O53" s="3">
        <f t="shared" si="4"/>
        <v>165272.96999999997</v>
      </c>
      <c r="P53" s="3">
        <f t="shared" si="5"/>
        <v>66.74728633196587</v>
      </c>
      <c r="Q53" s="6">
        <f t="shared" si="6"/>
        <v>66.74728633196587</v>
      </c>
      <c r="R53" s="6">
        <f t="shared" si="7"/>
        <v>55.6507494233592</v>
      </c>
    </row>
    <row r="54" spans="1:18" ht="12.75" hidden="1">
      <c r="A54" s="7" t="s">
        <v>48</v>
      </c>
      <c r="B54" s="2" t="s">
        <v>49</v>
      </c>
      <c r="C54" s="3">
        <v>90228</v>
      </c>
      <c r="D54" s="3">
        <v>309525</v>
      </c>
      <c r="E54" s="3">
        <v>309525</v>
      </c>
      <c r="F54" s="3">
        <v>303341.49</v>
      </c>
      <c r="G54" s="3">
        <v>0</v>
      </c>
      <c r="H54" s="3">
        <v>303341.49</v>
      </c>
      <c r="I54" s="3">
        <v>0</v>
      </c>
      <c r="J54" s="3">
        <v>0</v>
      </c>
      <c r="K54" s="3">
        <f t="shared" si="0"/>
        <v>6183.510000000009</v>
      </c>
      <c r="L54" s="3">
        <f t="shared" si="1"/>
        <v>6183.510000000009</v>
      </c>
      <c r="M54" s="3">
        <f t="shared" si="2"/>
        <v>98.00225829900654</v>
      </c>
      <c r="N54" s="3">
        <f t="shared" si="3"/>
        <v>6183.510000000009</v>
      </c>
      <c r="O54" s="3">
        <f t="shared" si="4"/>
        <v>6183.510000000009</v>
      </c>
      <c r="P54" s="3">
        <f t="shared" si="5"/>
        <v>98.00225829900654</v>
      </c>
      <c r="Q54" s="6">
        <f t="shared" si="6"/>
        <v>98.00225829900654</v>
      </c>
      <c r="R54" s="6">
        <f t="shared" si="7"/>
        <v>98.00225829900654</v>
      </c>
    </row>
    <row r="55" spans="1:18" ht="12.75">
      <c r="A55" s="4" t="s">
        <v>60</v>
      </c>
      <c r="B55" s="5" t="s">
        <v>61</v>
      </c>
      <c r="C55" s="6">
        <v>41553600</v>
      </c>
      <c r="D55" s="6">
        <v>43095466.46</v>
      </c>
      <c r="E55" s="6">
        <v>39499396.46</v>
      </c>
      <c r="F55" s="6">
        <v>35699063.39</v>
      </c>
      <c r="G55" s="6">
        <v>0</v>
      </c>
      <c r="H55" s="6">
        <v>35589669.06</v>
      </c>
      <c r="I55" s="6">
        <v>109394.33</v>
      </c>
      <c r="J55" s="6">
        <v>107259.39</v>
      </c>
      <c r="K55" s="6">
        <f t="shared" si="0"/>
        <v>3800333.0700000003</v>
      </c>
      <c r="L55" s="6">
        <f t="shared" si="1"/>
        <v>7396403.07</v>
      </c>
      <c r="M55" s="6">
        <f t="shared" si="2"/>
        <v>90.37875661252572</v>
      </c>
      <c r="N55" s="6">
        <f t="shared" si="3"/>
        <v>7505797.3999999985</v>
      </c>
      <c r="O55" s="6">
        <f t="shared" si="4"/>
        <v>3909727.3999999985</v>
      </c>
      <c r="P55" s="6">
        <f t="shared" si="5"/>
        <v>90.1018047099548</v>
      </c>
      <c r="Q55" s="6">
        <f t="shared" si="6"/>
        <v>90.1018047099548</v>
      </c>
      <c r="R55" s="6">
        <f t="shared" si="7"/>
        <v>82.58332484469875</v>
      </c>
    </row>
    <row r="56" spans="1:18" ht="12.75" hidden="1">
      <c r="A56" s="7" t="s">
        <v>22</v>
      </c>
      <c r="B56" s="2" t="s">
        <v>23</v>
      </c>
      <c r="C56" s="3">
        <v>41553600</v>
      </c>
      <c r="D56" s="3">
        <v>43095466.46</v>
      </c>
      <c r="E56" s="3">
        <v>39499396.46</v>
      </c>
      <c r="F56" s="3">
        <v>35699063.39</v>
      </c>
      <c r="G56" s="3">
        <v>0</v>
      </c>
      <c r="H56" s="3">
        <v>35589669.06</v>
      </c>
      <c r="I56" s="3">
        <v>109394.33</v>
      </c>
      <c r="J56" s="3">
        <v>107259.39</v>
      </c>
      <c r="K56" s="3">
        <f t="shared" si="0"/>
        <v>3800333.0700000003</v>
      </c>
      <c r="L56" s="3">
        <f t="shared" si="1"/>
        <v>7396403.07</v>
      </c>
      <c r="M56" s="3">
        <f t="shared" si="2"/>
        <v>90.37875661252572</v>
      </c>
      <c r="N56" s="3">
        <f t="shared" si="3"/>
        <v>7505797.3999999985</v>
      </c>
      <c r="O56" s="3">
        <f t="shared" si="4"/>
        <v>3909727.3999999985</v>
      </c>
      <c r="P56" s="3">
        <f t="shared" si="5"/>
        <v>90.1018047099548</v>
      </c>
      <c r="Q56" s="6">
        <f t="shared" si="6"/>
        <v>90.1018047099548</v>
      </c>
      <c r="R56" s="6">
        <f t="shared" si="7"/>
        <v>82.58332484469875</v>
      </c>
    </row>
    <row r="57" spans="1:18" ht="12.75" hidden="1">
      <c r="A57" s="7" t="s">
        <v>24</v>
      </c>
      <c r="B57" s="2" t="s">
        <v>25</v>
      </c>
      <c r="C57" s="3">
        <v>37453650</v>
      </c>
      <c r="D57" s="3">
        <v>35863570.24</v>
      </c>
      <c r="E57" s="3">
        <v>33276390.240000002</v>
      </c>
      <c r="F57" s="3">
        <v>31100217.41</v>
      </c>
      <c r="G57" s="3">
        <v>0</v>
      </c>
      <c r="H57" s="3">
        <v>31100217.41</v>
      </c>
      <c r="I57" s="3">
        <v>0</v>
      </c>
      <c r="J57" s="3">
        <v>0</v>
      </c>
      <c r="K57" s="3">
        <f t="shared" si="0"/>
        <v>2176172.830000002</v>
      </c>
      <c r="L57" s="3">
        <f t="shared" si="1"/>
        <v>4763352.830000002</v>
      </c>
      <c r="M57" s="3">
        <f t="shared" si="2"/>
        <v>93.4603098043245</v>
      </c>
      <c r="N57" s="3">
        <f t="shared" si="3"/>
        <v>4763352.830000002</v>
      </c>
      <c r="O57" s="3">
        <f t="shared" si="4"/>
        <v>2176172.830000002</v>
      </c>
      <c r="P57" s="3">
        <f t="shared" si="5"/>
        <v>93.4603098043245</v>
      </c>
      <c r="Q57" s="6">
        <f t="shared" si="6"/>
        <v>93.4603098043245</v>
      </c>
      <c r="R57" s="6">
        <f t="shared" si="7"/>
        <v>86.71812985120133</v>
      </c>
    </row>
    <row r="58" spans="1:18" ht="12.75" hidden="1">
      <c r="A58" s="7" t="s">
        <v>26</v>
      </c>
      <c r="B58" s="2" t="s">
        <v>27</v>
      </c>
      <c r="C58" s="3">
        <v>27722300</v>
      </c>
      <c r="D58" s="3">
        <v>28312800</v>
      </c>
      <c r="E58" s="3">
        <v>27375620</v>
      </c>
      <c r="F58" s="3">
        <v>25560381.68</v>
      </c>
      <c r="G58" s="3">
        <v>0</v>
      </c>
      <c r="H58" s="3">
        <v>25560381.68</v>
      </c>
      <c r="I58" s="3">
        <v>0</v>
      </c>
      <c r="J58" s="3">
        <v>0</v>
      </c>
      <c r="K58" s="3">
        <f t="shared" si="0"/>
        <v>1815238.3200000003</v>
      </c>
      <c r="L58" s="3">
        <f t="shared" si="1"/>
        <v>2752418.3200000003</v>
      </c>
      <c r="M58" s="3">
        <f t="shared" si="2"/>
        <v>93.36914261667863</v>
      </c>
      <c r="N58" s="3">
        <f t="shared" si="3"/>
        <v>2752418.3200000003</v>
      </c>
      <c r="O58" s="3">
        <f t="shared" si="4"/>
        <v>1815238.3200000003</v>
      </c>
      <c r="P58" s="3">
        <f t="shared" si="5"/>
        <v>93.36914261667863</v>
      </c>
      <c r="Q58" s="6">
        <f t="shared" si="6"/>
        <v>93.36914261667863</v>
      </c>
      <c r="R58" s="6">
        <f t="shared" si="7"/>
        <v>90.27853719872284</v>
      </c>
    </row>
    <row r="59" spans="1:18" ht="12.75" hidden="1">
      <c r="A59" s="7" t="s">
        <v>28</v>
      </c>
      <c r="B59" s="2" t="s">
        <v>29</v>
      </c>
      <c r="C59" s="3">
        <v>27722300</v>
      </c>
      <c r="D59" s="3">
        <v>28312800</v>
      </c>
      <c r="E59" s="3">
        <v>27375620</v>
      </c>
      <c r="F59" s="3">
        <v>25560381.68</v>
      </c>
      <c r="G59" s="3">
        <v>0</v>
      </c>
      <c r="H59" s="3">
        <v>25560381.68</v>
      </c>
      <c r="I59" s="3">
        <v>0</v>
      </c>
      <c r="J59" s="3">
        <v>0</v>
      </c>
      <c r="K59" s="3">
        <f t="shared" si="0"/>
        <v>1815238.3200000003</v>
      </c>
      <c r="L59" s="3">
        <f t="shared" si="1"/>
        <v>2752418.3200000003</v>
      </c>
      <c r="M59" s="3">
        <f t="shared" si="2"/>
        <v>93.36914261667863</v>
      </c>
      <c r="N59" s="3">
        <f t="shared" si="3"/>
        <v>2752418.3200000003</v>
      </c>
      <c r="O59" s="3">
        <f t="shared" si="4"/>
        <v>1815238.3200000003</v>
      </c>
      <c r="P59" s="3">
        <f t="shared" si="5"/>
        <v>93.36914261667863</v>
      </c>
      <c r="Q59" s="6">
        <f t="shared" si="6"/>
        <v>93.36914261667863</v>
      </c>
      <c r="R59" s="6">
        <f t="shared" si="7"/>
        <v>90.27853719872284</v>
      </c>
    </row>
    <row r="60" spans="1:18" ht="12.75" hidden="1">
      <c r="A60" s="7" t="s">
        <v>30</v>
      </c>
      <c r="B60" s="2" t="s">
        <v>31</v>
      </c>
      <c r="C60" s="3">
        <v>9731350</v>
      </c>
      <c r="D60" s="3">
        <v>7550770.24</v>
      </c>
      <c r="E60" s="3">
        <v>5900770.24</v>
      </c>
      <c r="F60" s="3">
        <v>5539835.73</v>
      </c>
      <c r="G60" s="3">
        <v>0</v>
      </c>
      <c r="H60" s="3">
        <v>5539835.73</v>
      </c>
      <c r="I60" s="3">
        <v>0</v>
      </c>
      <c r="J60" s="3">
        <v>0</v>
      </c>
      <c r="K60" s="3">
        <f t="shared" si="0"/>
        <v>360934.5099999998</v>
      </c>
      <c r="L60" s="3">
        <f t="shared" si="1"/>
        <v>2010934.5099999998</v>
      </c>
      <c r="M60" s="3">
        <f t="shared" si="2"/>
        <v>93.88326446684357</v>
      </c>
      <c r="N60" s="3">
        <f t="shared" si="3"/>
        <v>2010934.5099999998</v>
      </c>
      <c r="O60" s="3">
        <f t="shared" si="4"/>
        <v>360934.5099999998</v>
      </c>
      <c r="P60" s="3">
        <f t="shared" si="5"/>
        <v>93.88326446684357</v>
      </c>
      <c r="Q60" s="6">
        <f t="shared" si="6"/>
        <v>93.88326446684357</v>
      </c>
      <c r="R60" s="6">
        <f t="shared" si="7"/>
        <v>73.36782280373029</v>
      </c>
    </row>
    <row r="61" spans="1:18" ht="12.75" hidden="1">
      <c r="A61" s="7" t="s">
        <v>32</v>
      </c>
      <c r="B61" s="2" t="s">
        <v>33</v>
      </c>
      <c r="C61" s="3">
        <v>4072050</v>
      </c>
      <c r="D61" s="3">
        <v>7200164.76</v>
      </c>
      <c r="E61" s="3">
        <v>6191274.76</v>
      </c>
      <c r="F61" s="3">
        <v>4595953.76</v>
      </c>
      <c r="G61" s="3">
        <v>0</v>
      </c>
      <c r="H61" s="3">
        <v>4486559.43</v>
      </c>
      <c r="I61" s="3">
        <v>109394.33</v>
      </c>
      <c r="J61" s="3">
        <v>107259.39</v>
      </c>
      <c r="K61" s="3">
        <f t="shared" si="0"/>
        <v>1595321</v>
      </c>
      <c r="L61" s="3">
        <f t="shared" si="1"/>
        <v>2604211</v>
      </c>
      <c r="M61" s="3">
        <f t="shared" si="2"/>
        <v>74.2327539668099</v>
      </c>
      <c r="N61" s="3">
        <f t="shared" si="3"/>
        <v>2713605.33</v>
      </c>
      <c r="O61" s="3">
        <f t="shared" si="4"/>
        <v>1704715.33</v>
      </c>
      <c r="P61" s="3">
        <f t="shared" si="5"/>
        <v>72.46584272089387</v>
      </c>
      <c r="Q61" s="6">
        <f t="shared" si="6"/>
        <v>72.46584272089387</v>
      </c>
      <c r="R61" s="6">
        <f t="shared" si="7"/>
        <v>62.31189951269948</v>
      </c>
    </row>
    <row r="62" spans="1:18" ht="12.75" hidden="1">
      <c r="A62" s="7" t="s">
        <v>34</v>
      </c>
      <c r="B62" s="2" t="s">
        <v>35</v>
      </c>
      <c r="C62" s="3">
        <v>5070</v>
      </c>
      <c r="D62" s="3">
        <v>655770</v>
      </c>
      <c r="E62" s="3">
        <v>655770</v>
      </c>
      <c r="F62" s="3">
        <v>596472.74</v>
      </c>
      <c r="G62" s="3">
        <v>0</v>
      </c>
      <c r="H62" s="3">
        <v>580872.74</v>
      </c>
      <c r="I62" s="3">
        <v>15600</v>
      </c>
      <c r="J62" s="3">
        <v>15600</v>
      </c>
      <c r="K62" s="3">
        <f t="shared" si="0"/>
        <v>59297.26000000001</v>
      </c>
      <c r="L62" s="3">
        <f t="shared" si="1"/>
        <v>59297.26000000001</v>
      </c>
      <c r="M62" s="3">
        <f t="shared" si="2"/>
        <v>90.9576131875505</v>
      </c>
      <c r="N62" s="3">
        <f t="shared" si="3"/>
        <v>74897.26000000001</v>
      </c>
      <c r="O62" s="3">
        <f t="shared" si="4"/>
        <v>74897.26000000001</v>
      </c>
      <c r="P62" s="3">
        <f t="shared" si="5"/>
        <v>88.57873034753038</v>
      </c>
      <c r="Q62" s="6">
        <f t="shared" si="6"/>
        <v>88.57873034753038</v>
      </c>
      <c r="R62" s="6">
        <f t="shared" si="7"/>
        <v>88.57873034753038</v>
      </c>
    </row>
    <row r="63" spans="1:18" ht="12.75" hidden="1">
      <c r="A63" s="7" t="s">
        <v>58</v>
      </c>
      <c r="B63" s="2" t="s">
        <v>59</v>
      </c>
      <c r="C63" s="3">
        <v>140220</v>
      </c>
      <c r="D63" s="3">
        <v>931245</v>
      </c>
      <c r="E63" s="3">
        <v>789155</v>
      </c>
      <c r="F63" s="3">
        <v>638305.37</v>
      </c>
      <c r="G63" s="3">
        <v>0</v>
      </c>
      <c r="H63" s="3">
        <v>547392.18</v>
      </c>
      <c r="I63" s="3">
        <v>90913.19</v>
      </c>
      <c r="J63" s="3">
        <v>90913.19</v>
      </c>
      <c r="K63" s="3">
        <f t="shared" si="0"/>
        <v>150849.63</v>
      </c>
      <c r="L63" s="3">
        <f t="shared" si="1"/>
        <v>292939.63</v>
      </c>
      <c r="M63" s="3">
        <f t="shared" si="2"/>
        <v>80.88466397602498</v>
      </c>
      <c r="N63" s="3">
        <f t="shared" si="3"/>
        <v>383852.81999999995</v>
      </c>
      <c r="O63" s="3">
        <f t="shared" si="4"/>
        <v>241762.81999999995</v>
      </c>
      <c r="P63" s="3">
        <f t="shared" si="5"/>
        <v>69.3643428730731</v>
      </c>
      <c r="Q63" s="6">
        <f t="shared" si="6"/>
        <v>69.3643428730731</v>
      </c>
      <c r="R63" s="6">
        <f t="shared" si="7"/>
        <v>58.78068392313517</v>
      </c>
    </row>
    <row r="64" spans="1:18" ht="12.75" hidden="1">
      <c r="A64" s="7" t="s">
        <v>36</v>
      </c>
      <c r="B64" s="2" t="s">
        <v>37</v>
      </c>
      <c r="C64" s="3">
        <v>5000</v>
      </c>
      <c r="D64" s="3">
        <v>691389.76</v>
      </c>
      <c r="E64" s="3">
        <v>691389.76</v>
      </c>
      <c r="F64" s="3">
        <v>553576.71</v>
      </c>
      <c r="G64" s="3">
        <v>0</v>
      </c>
      <c r="H64" s="3">
        <v>553576.71</v>
      </c>
      <c r="I64" s="3">
        <v>0</v>
      </c>
      <c r="J64" s="3">
        <v>0</v>
      </c>
      <c r="K64" s="3">
        <f t="shared" si="0"/>
        <v>137813.05000000005</v>
      </c>
      <c r="L64" s="3">
        <f t="shared" si="1"/>
        <v>137813.05000000005</v>
      </c>
      <c r="M64" s="3">
        <f t="shared" si="2"/>
        <v>80.06724166698679</v>
      </c>
      <c r="N64" s="3">
        <f t="shared" si="3"/>
        <v>137813.05000000005</v>
      </c>
      <c r="O64" s="3">
        <f t="shared" si="4"/>
        <v>137813.05000000005</v>
      </c>
      <c r="P64" s="3">
        <f t="shared" si="5"/>
        <v>80.06724166698679</v>
      </c>
      <c r="Q64" s="6">
        <f t="shared" si="6"/>
        <v>80.06724166698679</v>
      </c>
      <c r="R64" s="6">
        <f t="shared" si="7"/>
        <v>80.06724166698679</v>
      </c>
    </row>
    <row r="65" spans="1:18" ht="12.75" hidden="1">
      <c r="A65" s="7" t="s">
        <v>38</v>
      </c>
      <c r="B65" s="2" t="s">
        <v>39</v>
      </c>
      <c r="C65" s="3">
        <v>5000</v>
      </c>
      <c r="D65" s="3">
        <v>120000</v>
      </c>
      <c r="E65" s="3">
        <v>120000</v>
      </c>
      <c r="F65" s="3">
        <v>59491.76</v>
      </c>
      <c r="G65" s="3">
        <v>0</v>
      </c>
      <c r="H65" s="3">
        <v>59491.76</v>
      </c>
      <c r="I65" s="3">
        <v>0</v>
      </c>
      <c r="J65" s="3">
        <v>0</v>
      </c>
      <c r="K65" s="3">
        <f t="shared" si="0"/>
        <v>60508.24</v>
      </c>
      <c r="L65" s="3">
        <f t="shared" si="1"/>
        <v>60508.24</v>
      </c>
      <c r="M65" s="3">
        <f t="shared" si="2"/>
        <v>49.57646666666667</v>
      </c>
      <c r="N65" s="3">
        <f t="shared" si="3"/>
        <v>60508.24</v>
      </c>
      <c r="O65" s="3">
        <f t="shared" si="4"/>
        <v>60508.24</v>
      </c>
      <c r="P65" s="3">
        <f t="shared" si="5"/>
        <v>49.57646666666667</v>
      </c>
      <c r="Q65" s="6">
        <f t="shared" si="6"/>
        <v>49.57646666666667</v>
      </c>
      <c r="R65" s="6">
        <f t="shared" si="7"/>
        <v>49.57646666666667</v>
      </c>
    </row>
    <row r="66" spans="1:18" ht="12.75" hidden="1">
      <c r="A66" s="7" t="s">
        <v>40</v>
      </c>
      <c r="B66" s="2" t="s">
        <v>41</v>
      </c>
      <c r="C66" s="3">
        <v>3916760</v>
      </c>
      <c r="D66" s="3">
        <v>4801760</v>
      </c>
      <c r="E66" s="3">
        <v>3934960</v>
      </c>
      <c r="F66" s="3">
        <v>2748107.18</v>
      </c>
      <c r="G66" s="3">
        <v>0</v>
      </c>
      <c r="H66" s="3">
        <v>2745226.04</v>
      </c>
      <c r="I66" s="3">
        <v>2881.14</v>
      </c>
      <c r="J66" s="3">
        <v>746.2</v>
      </c>
      <c r="K66" s="3">
        <f t="shared" si="0"/>
        <v>1186852.8199999998</v>
      </c>
      <c r="L66" s="3">
        <f t="shared" si="1"/>
        <v>2053652.8199999998</v>
      </c>
      <c r="M66" s="3">
        <f t="shared" si="2"/>
        <v>69.83824943582655</v>
      </c>
      <c r="N66" s="3">
        <f t="shared" si="3"/>
        <v>2056533.96</v>
      </c>
      <c r="O66" s="3">
        <f t="shared" si="4"/>
        <v>1189733.96</v>
      </c>
      <c r="P66" s="3">
        <f t="shared" si="5"/>
        <v>69.76503039420984</v>
      </c>
      <c r="Q66" s="6">
        <f t="shared" si="6"/>
        <v>69.76503039420984</v>
      </c>
      <c r="R66" s="6">
        <f t="shared" si="7"/>
        <v>57.171246376328675</v>
      </c>
    </row>
    <row r="67" spans="1:18" ht="12.75" hidden="1">
      <c r="A67" s="7" t="s">
        <v>42</v>
      </c>
      <c r="B67" s="2" t="s">
        <v>43</v>
      </c>
      <c r="C67" s="3">
        <v>170000</v>
      </c>
      <c r="D67" s="3">
        <v>170000</v>
      </c>
      <c r="E67" s="3">
        <v>160000</v>
      </c>
      <c r="F67" s="3">
        <v>106527.02</v>
      </c>
      <c r="G67" s="3">
        <v>0</v>
      </c>
      <c r="H67" s="3">
        <v>105780.82</v>
      </c>
      <c r="I67" s="3">
        <v>746.2</v>
      </c>
      <c r="J67" s="3">
        <v>746.2</v>
      </c>
      <c r="K67" s="3">
        <f t="shared" si="0"/>
        <v>53472.979999999996</v>
      </c>
      <c r="L67" s="3">
        <f t="shared" si="1"/>
        <v>63472.979999999996</v>
      </c>
      <c r="M67" s="3">
        <f t="shared" si="2"/>
        <v>66.5793875</v>
      </c>
      <c r="N67" s="3">
        <f t="shared" si="3"/>
        <v>64219.17999999999</v>
      </c>
      <c r="O67" s="3">
        <f t="shared" si="4"/>
        <v>54219.17999999999</v>
      </c>
      <c r="P67" s="3">
        <f t="shared" si="5"/>
        <v>66.1130125</v>
      </c>
      <c r="Q67" s="6">
        <f t="shared" si="6"/>
        <v>66.1130125</v>
      </c>
      <c r="R67" s="6">
        <f t="shared" si="7"/>
        <v>62.22401176470589</v>
      </c>
    </row>
    <row r="68" spans="1:18" ht="12.75" hidden="1">
      <c r="A68" s="7" t="s">
        <v>44</v>
      </c>
      <c r="B68" s="2" t="s">
        <v>45</v>
      </c>
      <c r="C68" s="3">
        <v>810000</v>
      </c>
      <c r="D68" s="3">
        <v>810000</v>
      </c>
      <c r="E68" s="3">
        <v>682300</v>
      </c>
      <c r="F68" s="3">
        <v>590426.62</v>
      </c>
      <c r="G68" s="3">
        <v>0</v>
      </c>
      <c r="H68" s="3">
        <v>588291.68</v>
      </c>
      <c r="I68" s="3">
        <v>2134.94</v>
      </c>
      <c r="J68" s="3">
        <v>0</v>
      </c>
      <c r="K68" s="3">
        <f t="shared" si="0"/>
        <v>91873.38</v>
      </c>
      <c r="L68" s="3">
        <f t="shared" si="1"/>
        <v>219573.38</v>
      </c>
      <c r="M68" s="3">
        <f t="shared" si="2"/>
        <v>86.53475304118423</v>
      </c>
      <c r="N68" s="3">
        <f t="shared" si="3"/>
        <v>221708.31999999995</v>
      </c>
      <c r="O68" s="3">
        <f t="shared" si="4"/>
        <v>94008.31999999995</v>
      </c>
      <c r="P68" s="3">
        <f t="shared" si="5"/>
        <v>86.22184962626412</v>
      </c>
      <c r="Q68" s="6">
        <f t="shared" si="6"/>
        <v>86.22184962626412</v>
      </c>
      <c r="R68" s="6">
        <f t="shared" si="7"/>
        <v>72.6286024691358</v>
      </c>
    </row>
    <row r="69" spans="1:18" ht="12.75" hidden="1">
      <c r="A69" s="7" t="s">
        <v>46</v>
      </c>
      <c r="B69" s="2" t="s">
        <v>47</v>
      </c>
      <c r="C69" s="3">
        <v>2107800</v>
      </c>
      <c r="D69" s="3">
        <v>2482800</v>
      </c>
      <c r="E69" s="3">
        <v>1753700</v>
      </c>
      <c r="F69" s="3">
        <v>927193.54</v>
      </c>
      <c r="G69" s="3">
        <v>0</v>
      </c>
      <c r="H69" s="3">
        <v>927193.54</v>
      </c>
      <c r="I69" s="3">
        <v>0</v>
      </c>
      <c r="J69" s="3">
        <v>0</v>
      </c>
      <c r="K69" s="3">
        <f t="shared" si="0"/>
        <v>826506.46</v>
      </c>
      <c r="L69" s="3">
        <f t="shared" si="1"/>
        <v>1555606.46</v>
      </c>
      <c r="M69" s="3">
        <f t="shared" si="2"/>
        <v>52.870704225352114</v>
      </c>
      <c r="N69" s="3">
        <f t="shared" si="3"/>
        <v>1555606.46</v>
      </c>
      <c r="O69" s="3">
        <f t="shared" si="4"/>
        <v>826506.46</v>
      </c>
      <c r="P69" s="3">
        <f t="shared" si="5"/>
        <v>52.870704225352114</v>
      </c>
      <c r="Q69" s="6">
        <f t="shared" si="6"/>
        <v>52.870704225352114</v>
      </c>
      <c r="R69" s="6">
        <f t="shared" si="7"/>
        <v>37.34467294989528</v>
      </c>
    </row>
    <row r="70" spans="1:18" ht="12.75" hidden="1">
      <c r="A70" s="7" t="s">
        <v>48</v>
      </c>
      <c r="B70" s="2" t="s">
        <v>49</v>
      </c>
      <c r="C70" s="3">
        <v>828960</v>
      </c>
      <c r="D70" s="3">
        <v>1338960</v>
      </c>
      <c r="E70" s="3">
        <v>1338960</v>
      </c>
      <c r="F70" s="3">
        <v>1123960</v>
      </c>
      <c r="G70" s="3">
        <v>0</v>
      </c>
      <c r="H70" s="3">
        <v>1123960</v>
      </c>
      <c r="I70" s="3">
        <v>0</v>
      </c>
      <c r="J70" s="3">
        <v>0</v>
      </c>
      <c r="K70" s="3">
        <f t="shared" si="0"/>
        <v>215000</v>
      </c>
      <c r="L70" s="3">
        <f t="shared" si="1"/>
        <v>215000</v>
      </c>
      <c r="M70" s="3">
        <f t="shared" si="2"/>
        <v>83.94276154627472</v>
      </c>
      <c r="N70" s="3">
        <f t="shared" si="3"/>
        <v>215000</v>
      </c>
      <c r="O70" s="3">
        <f t="shared" si="4"/>
        <v>215000</v>
      </c>
      <c r="P70" s="3">
        <f t="shared" si="5"/>
        <v>83.94276154627472</v>
      </c>
      <c r="Q70" s="6">
        <f t="shared" si="6"/>
        <v>83.94276154627472</v>
      </c>
      <c r="R70" s="6">
        <f t="shared" si="7"/>
        <v>83.94276154627472</v>
      </c>
    </row>
    <row r="71" spans="1:18" ht="12.75" hidden="1">
      <c r="A71" s="7" t="s">
        <v>62</v>
      </c>
      <c r="B71" s="2" t="s">
        <v>63</v>
      </c>
      <c r="C71" s="3">
        <v>26900</v>
      </c>
      <c r="D71" s="3">
        <v>30731.46</v>
      </c>
      <c r="E71" s="3">
        <v>30731.46</v>
      </c>
      <c r="F71" s="3">
        <v>2892.22</v>
      </c>
      <c r="G71" s="3">
        <v>0</v>
      </c>
      <c r="H71" s="3">
        <v>2892.22</v>
      </c>
      <c r="I71" s="3">
        <v>0</v>
      </c>
      <c r="J71" s="3">
        <v>0</v>
      </c>
      <c r="K71" s="3">
        <f t="shared" si="0"/>
        <v>27839.239999999998</v>
      </c>
      <c r="L71" s="3">
        <f t="shared" si="1"/>
        <v>27839.239999999998</v>
      </c>
      <c r="M71" s="3">
        <f t="shared" si="2"/>
        <v>9.411267801790087</v>
      </c>
      <c r="N71" s="3">
        <f t="shared" si="3"/>
        <v>27839.239999999998</v>
      </c>
      <c r="O71" s="3">
        <f t="shared" si="4"/>
        <v>27839.239999999998</v>
      </c>
      <c r="P71" s="3">
        <f t="shared" si="5"/>
        <v>9.411267801790087</v>
      </c>
      <c r="Q71" s="6">
        <f t="shared" si="6"/>
        <v>9.411267801790087</v>
      </c>
      <c r="R71" s="6">
        <f t="shared" si="7"/>
        <v>9.411267801790087</v>
      </c>
    </row>
    <row r="72" spans="1:18" ht="12.75" hidden="1">
      <c r="A72" s="7" t="s">
        <v>64</v>
      </c>
      <c r="B72" s="2" t="s">
        <v>65</v>
      </c>
      <c r="C72" s="3">
        <v>0</v>
      </c>
      <c r="D72" s="3">
        <v>3831.46</v>
      </c>
      <c r="E72" s="3">
        <v>3831.46</v>
      </c>
      <c r="F72" s="3">
        <v>2892.22</v>
      </c>
      <c r="G72" s="3">
        <v>0</v>
      </c>
      <c r="H72" s="3">
        <v>2892.22</v>
      </c>
      <c r="I72" s="3">
        <v>0</v>
      </c>
      <c r="J72" s="3">
        <v>0</v>
      </c>
      <c r="K72" s="3">
        <f aca="true" t="shared" si="8" ref="K72:K135">E72-F72</f>
        <v>939.2400000000002</v>
      </c>
      <c r="L72" s="3">
        <f aca="true" t="shared" si="9" ref="L72:L135">D72-F72</f>
        <v>939.2400000000002</v>
      </c>
      <c r="M72" s="3">
        <f aca="true" t="shared" si="10" ref="M72:M135">IF(E72=0,0,(F72/E72)*100)</f>
        <v>75.48610712365522</v>
      </c>
      <c r="N72" s="3">
        <f aca="true" t="shared" si="11" ref="N72:N135">D72-H72</f>
        <v>939.2400000000002</v>
      </c>
      <c r="O72" s="3">
        <f aca="true" t="shared" si="12" ref="O72:O135">E72-H72</f>
        <v>939.2400000000002</v>
      </c>
      <c r="P72" s="3">
        <f aca="true" t="shared" si="13" ref="P72:P135">IF(E72=0,0,(H72/E72)*100)</f>
        <v>75.48610712365522</v>
      </c>
      <c r="Q72" s="6">
        <f t="shared" si="6"/>
        <v>75.48610712365522</v>
      </c>
      <c r="R72" s="6">
        <f t="shared" si="7"/>
        <v>75.48610712365522</v>
      </c>
    </row>
    <row r="73" spans="1:18" ht="12.75" hidden="1">
      <c r="A73" s="7" t="s">
        <v>66</v>
      </c>
      <c r="B73" s="2" t="s">
        <v>67</v>
      </c>
      <c r="C73" s="3">
        <v>26900</v>
      </c>
      <c r="D73" s="3">
        <v>26900</v>
      </c>
      <c r="E73" s="3">
        <v>26900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8"/>
        <v>26900</v>
      </c>
      <c r="L73" s="3">
        <f t="shared" si="9"/>
        <v>26900</v>
      </c>
      <c r="M73" s="3">
        <f t="shared" si="10"/>
        <v>0</v>
      </c>
      <c r="N73" s="3">
        <f t="shared" si="11"/>
        <v>26900</v>
      </c>
      <c r="O73" s="3">
        <f t="shared" si="12"/>
        <v>26900</v>
      </c>
      <c r="P73" s="3">
        <f t="shared" si="13"/>
        <v>0</v>
      </c>
      <c r="Q73" s="6">
        <f t="shared" si="6"/>
        <v>0</v>
      </c>
      <c r="R73" s="6">
        <f t="shared" si="7"/>
        <v>0</v>
      </c>
    </row>
    <row r="74" spans="1:18" ht="12.75" hidden="1">
      <c r="A74" s="7" t="s">
        <v>50</v>
      </c>
      <c r="B74" s="2" t="s">
        <v>51</v>
      </c>
      <c r="C74" s="3">
        <v>1000</v>
      </c>
      <c r="D74" s="3">
        <v>1000</v>
      </c>
      <c r="E74" s="3">
        <v>1000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f t="shared" si="8"/>
        <v>1000</v>
      </c>
      <c r="L74" s="3">
        <f t="shared" si="9"/>
        <v>1000</v>
      </c>
      <c r="M74" s="3">
        <f t="shared" si="10"/>
        <v>0</v>
      </c>
      <c r="N74" s="3">
        <f t="shared" si="11"/>
        <v>1000</v>
      </c>
      <c r="O74" s="3">
        <f t="shared" si="12"/>
        <v>1000</v>
      </c>
      <c r="P74" s="3">
        <f t="shared" si="13"/>
        <v>0</v>
      </c>
      <c r="Q74" s="6">
        <f t="shared" si="6"/>
        <v>0</v>
      </c>
      <c r="R74" s="6">
        <f t="shared" si="7"/>
        <v>0</v>
      </c>
    </row>
    <row r="75" spans="1:18" ht="12.75">
      <c r="A75" s="4" t="s">
        <v>68</v>
      </c>
      <c r="B75" s="5" t="s">
        <v>69</v>
      </c>
      <c r="C75" s="6">
        <v>1416979</v>
      </c>
      <c r="D75" s="6">
        <v>1798800</v>
      </c>
      <c r="E75" s="6">
        <v>1676300</v>
      </c>
      <c r="F75" s="6">
        <v>1113117.39</v>
      </c>
      <c r="G75" s="6">
        <v>0</v>
      </c>
      <c r="H75" s="6">
        <v>1113117.39</v>
      </c>
      <c r="I75" s="6">
        <v>0</v>
      </c>
      <c r="J75" s="6">
        <v>109955.15</v>
      </c>
      <c r="K75" s="6">
        <f t="shared" si="8"/>
        <v>563182.6100000001</v>
      </c>
      <c r="L75" s="6">
        <f t="shared" si="9"/>
        <v>685682.6100000001</v>
      </c>
      <c r="M75" s="6">
        <f t="shared" si="10"/>
        <v>66.40323271490783</v>
      </c>
      <c r="N75" s="6">
        <f t="shared" si="11"/>
        <v>685682.6100000001</v>
      </c>
      <c r="O75" s="6">
        <f t="shared" si="12"/>
        <v>563182.6100000001</v>
      </c>
      <c r="P75" s="6">
        <f t="shared" si="13"/>
        <v>66.40323271490783</v>
      </c>
      <c r="Q75" s="6">
        <f t="shared" si="6"/>
        <v>66.40323271490783</v>
      </c>
      <c r="R75" s="6">
        <f t="shared" si="7"/>
        <v>61.881109072715134</v>
      </c>
    </row>
    <row r="76" spans="1:18" ht="12.75" hidden="1">
      <c r="A76" s="7" t="s">
        <v>22</v>
      </c>
      <c r="B76" s="2" t="s">
        <v>23</v>
      </c>
      <c r="C76" s="3">
        <v>1416979</v>
      </c>
      <c r="D76" s="3">
        <v>1798800</v>
      </c>
      <c r="E76" s="3">
        <v>1676300</v>
      </c>
      <c r="F76" s="3">
        <v>1113117.39</v>
      </c>
      <c r="G76" s="3">
        <v>0</v>
      </c>
      <c r="H76" s="3">
        <v>1113117.39</v>
      </c>
      <c r="I76" s="3">
        <v>0</v>
      </c>
      <c r="J76" s="3">
        <v>109955.15</v>
      </c>
      <c r="K76" s="3">
        <f t="shared" si="8"/>
        <v>563182.6100000001</v>
      </c>
      <c r="L76" s="3">
        <f t="shared" si="9"/>
        <v>685682.6100000001</v>
      </c>
      <c r="M76" s="3">
        <f t="shared" si="10"/>
        <v>66.40323271490783</v>
      </c>
      <c r="N76" s="3">
        <f t="shared" si="11"/>
        <v>685682.6100000001</v>
      </c>
      <c r="O76" s="3">
        <f t="shared" si="12"/>
        <v>563182.6100000001</v>
      </c>
      <c r="P76" s="3">
        <f t="shared" si="13"/>
        <v>66.40323271490783</v>
      </c>
      <c r="Q76" s="6">
        <f t="shared" si="6"/>
        <v>66.40323271490783</v>
      </c>
      <c r="R76" s="6">
        <f t="shared" si="7"/>
        <v>61.881109072715134</v>
      </c>
    </row>
    <row r="77" spans="1:18" ht="12.75" hidden="1">
      <c r="A77" s="7" t="s">
        <v>62</v>
      </c>
      <c r="B77" s="2" t="s">
        <v>63</v>
      </c>
      <c r="C77" s="3">
        <v>1416979</v>
      </c>
      <c r="D77" s="3">
        <v>1798800</v>
      </c>
      <c r="E77" s="3">
        <v>1676300</v>
      </c>
      <c r="F77" s="3">
        <v>1113117.39</v>
      </c>
      <c r="G77" s="3">
        <v>0</v>
      </c>
      <c r="H77" s="3">
        <v>1113117.39</v>
      </c>
      <c r="I77" s="3">
        <v>0</v>
      </c>
      <c r="J77" s="3">
        <v>109955.15</v>
      </c>
      <c r="K77" s="3">
        <f t="shared" si="8"/>
        <v>563182.6100000001</v>
      </c>
      <c r="L77" s="3">
        <f t="shared" si="9"/>
        <v>685682.6100000001</v>
      </c>
      <c r="M77" s="3">
        <f t="shared" si="10"/>
        <v>66.40323271490783</v>
      </c>
      <c r="N77" s="3">
        <f t="shared" si="11"/>
        <v>685682.6100000001</v>
      </c>
      <c r="O77" s="3">
        <f t="shared" si="12"/>
        <v>563182.6100000001</v>
      </c>
      <c r="P77" s="3">
        <f t="shared" si="13"/>
        <v>66.40323271490783</v>
      </c>
      <c r="Q77" s="6">
        <f t="shared" si="6"/>
        <v>66.40323271490783</v>
      </c>
      <c r="R77" s="6">
        <f t="shared" si="7"/>
        <v>61.881109072715134</v>
      </c>
    </row>
    <row r="78" spans="1:18" ht="12.75" hidden="1">
      <c r="A78" s="7" t="s">
        <v>66</v>
      </c>
      <c r="B78" s="2" t="s">
        <v>67</v>
      </c>
      <c r="C78" s="3">
        <v>1416979</v>
      </c>
      <c r="D78" s="3">
        <v>1798800</v>
      </c>
      <c r="E78" s="3">
        <v>1676300</v>
      </c>
      <c r="F78" s="3">
        <v>1113117.39</v>
      </c>
      <c r="G78" s="3">
        <v>0</v>
      </c>
      <c r="H78" s="3">
        <v>1113117.39</v>
      </c>
      <c r="I78" s="3">
        <v>0</v>
      </c>
      <c r="J78" s="3">
        <v>109955.15</v>
      </c>
      <c r="K78" s="3">
        <f t="shared" si="8"/>
        <v>563182.6100000001</v>
      </c>
      <c r="L78" s="3">
        <f t="shared" si="9"/>
        <v>685682.6100000001</v>
      </c>
      <c r="M78" s="3">
        <f t="shared" si="10"/>
        <v>66.40323271490783</v>
      </c>
      <c r="N78" s="3">
        <f t="shared" si="11"/>
        <v>685682.6100000001</v>
      </c>
      <c r="O78" s="3">
        <f t="shared" si="12"/>
        <v>563182.6100000001</v>
      </c>
      <c r="P78" s="3">
        <f t="shared" si="13"/>
        <v>66.40323271490783</v>
      </c>
      <c r="Q78" s="6">
        <f t="shared" si="6"/>
        <v>66.40323271490783</v>
      </c>
      <c r="R78" s="6">
        <f t="shared" si="7"/>
        <v>61.881109072715134</v>
      </c>
    </row>
    <row r="79" spans="1:18" ht="12.75">
      <c r="A79" s="4" t="s">
        <v>70</v>
      </c>
      <c r="B79" s="5" t="s">
        <v>71</v>
      </c>
      <c r="C79" s="6">
        <v>1353785</v>
      </c>
      <c r="D79" s="6">
        <v>1428785</v>
      </c>
      <c r="E79" s="6">
        <v>1297655</v>
      </c>
      <c r="F79" s="6">
        <v>943140.79</v>
      </c>
      <c r="G79" s="6">
        <v>0</v>
      </c>
      <c r="H79" s="6">
        <v>943140.79</v>
      </c>
      <c r="I79" s="6">
        <v>0</v>
      </c>
      <c r="J79" s="6">
        <v>0</v>
      </c>
      <c r="K79" s="6">
        <f t="shared" si="8"/>
        <v>354514.20999999996</v>
      </c>
      <c r="L79" s="6">
        <f t="shared" si="9"/>
        <v>485644.20999999996</v>
      </c>
      <c r="M79" s="6">
        <f t="shared" si="10"/>
        <v>72.68039579086891</v>
      </c>
      <c r="N79" s="6">
        <f t="shared" si="11"/>
        <v>485644.20999999996</v>
      </c>
      <c r="O79" s="6">
        <f t="shared" si="12"/>
        <v>354514.20999999996</v>
      </c>
      <c r="P79" s="6">
        <f t="shared" si="13"/>
        <v>72.68039579086891</v>
      </c>
      <c r="Q79" s="6">
        <f t="shared" si="6"/>
        <v>72.68039579086891</v>
      </c>
      <c r="R79" s="6">
        <f t="shared" si="7"/>
        <v>66.00998680697236</v>
      </c>
    </row>
    <row r="80" spans="1:18" ht="12.75" hidden="1">
      <c r="A80" s="7" t="s">
        <v>22</v>
      </c>
      <c r="B80" s="2" t="s">
        <v>23</v>
      </c>
      <c r="C80" s="3">
        <v>1353785</v>
      </c>
      <c r="D80" s="3">
        <v>1428785</v>
      </c>
      <c r="E80" s="3">
        <v>1297655</v>
      </c>
      <c r="F80" s="3">
        <v>943140.79</v>
      </c>
      <c r="G80" s="3">
        <v>0</v>
      </c>
      <c r="H80" s="3">
        <v>943140.79</v>
      </c>
      <c r="I80" s="3">
        <v>0</v>
      </c>
      <c r="J80" s="3">
        <v>0</v>
      </c>
      <c r="K80" s="3">
        <f t="shared" si="8"/>
        <v>354514.20999999996</v>
      </c>
      <c r="L80" s="3">
        <f t="shared" si="9"/>
        <v>485644.20999999996</v>
      </c>
      <c r="M80" s="3">
        <f t="shared" si="10"/>
        <v>72.68039579086891</v>
      </c>
      <c r="N80" s="3">
        <f t="shared" si="11"/>
        <v>485644.20999999996</v>
      </c>
      <c r="O80" s="3">
        <f t="shared" si="12"/>
        <v>354514.20999999996</v>
      </c>
      <c r="P80" s="3">
        <f t="shared" si="13"/>
        <v>72.68039579086891</v>
      </c>
      <c r="Q80" s="6">
        <f t="shared" si="6"/>
        <v>72.68039579086891</v>
      </c>
      <c r="R80" s="6">
        <f t="shared" si="7"/>
        <v>66.00998680697236</v>
      </c>
    </row>
    <row r="81" spans="1:18" ht="12.75" hidden="1">
      <c r="A81" s="7" t="s">
        <v>24</v>
      </c>
      <c r="B81" s="2" t="s">
        <v>25</v>
      </c>
      <c r="C81" s="3">
        <v>1208180</v>
      </c>
      <c r="D81" s="3">
        <v>1260880</v>
      </c>
      <c r="E81" s="3">
        <v>1151200</v>
      </c>
      <c r="F81" s="3">
        <v>856947.72</v>
      </c>
      <c r="G81" s="3">
        <v>0</v>
      </c>
      <c r="H81" s="3">
        <v>856947.72</v>
      </c>
      <c r="I81" s="3">
        <v>0</v>
      </c>
      <c r="J81" s="3">
        <v>0</v>
      </c>
      <c r="K81" s="3">
        <f t="shared" si="8"/>
        <v>294252.28</v>
      </c>
      <c r="L81" s="3">
        <f t="shared" si="9"/>
        <v>403932.28</v>
      </c>
      <c r="M81" s="3">
        <f t="shared" si="10"/>
        <v>74.43951702571229</v>
      </c>
      <c r="N81" s="3">
        <f t="shared" si="11"/>
        <v>403932.28</v>
      </c>
      <c r="O81" s="3">
        <f t="shared" si="12"/>
        <v>294252.28</v>
      </c>
      <c r="P81" s="3">
        <f t="shared" si="13"/>
        <v>74.43951702571229</v>
      </c>
      <c r="Q81" s="6">
        <f t="shared" si="6"/>
        <v>74.43951702571229</v>
      </c>
      <c r="R81" s="6">
        <f t="shared" si="7"/>
        <v>67.96425670959965</v>
      </c>
    </row>
    <row r="82" spans="1:18" ht="12.75" hidden="1">
      <c r="A82" s="7" t="s">
        <v>26</v>
      </c>
      <c r="B82" s="2" t="s">
        <v>27</v>
      </c>
      <c r="C82" s="3">
        <v>887000</v>
      </c>
      <c r="D82" s="3">
        <v>947000</v>
      </c>
      <c r="E82" s="3">
        <v>865000</v>
      </c>
      <c r="F82" s="3">
        <v>696079.43</v>
      </c>
      <c r="G82" s="3">
        <v>0</v>
      </c>
      <c r="H82" s="3">
        <v>696079.43</v>
      </c>
      <c r="I82" s="3">
        <v>0</v>
      </c>
      <c r="J82" s="3">
        <v>0</v>
      </c>
      <c r="K82" s="3">
        <f t="shared" si="8"/>
        <v>168920.56999999995</v>
      </c>
      <c r="L82" s="3">
        <f t="shared" si="9"/>
        <v>250920.56999999995</v>
      </c>
      <c r="M82" s="3">
        <f t="shared" si="10"/>
        <v>80.47161040462429</v>
      </c>
      <c r="N82" s="3">
        <f t="shared" si="11"/>
        <v>250920.56999999995</v>
      </c>
      <c r="O82" s="3">
        <f t="shared" si="12"/>
        <v>168920.56999999995</v>
      </c>
      <c r="P82" s="3">
        <f t="shared" si="13"/>
        <v>80.47161040462429</v>
      </c>
      <c r="Q82" s="6">
        <f t="shared" si="6"/>
        <v>80.47161040462429</v>
      </c>
      <c r="R82" s="6">
        <f t="shared" si="7"/>
        <v>73.50363569165788</v>
      </c>
    </row>
    <row r="83" spans="1:18" ht="12.75" hidden="1">
      <c r="A83" s="7" t="s">
        <v>28</v>
      </c>
      <c r="B83" s="2" t="s">
        <v>29</v>
      </c>
      <c r="C83" s="3">
        <v>887000</v>
      </c>
      <c r="D83" s="3">
        <v>947000</v>
      </c>
      <c r="E83" s="3">
        <v>865000</v>
      </c>
      <c r="F83" s="3">
        <v>696079.43</v>
      </c>
      <c r="G83" s="3">
        <v>0</v>
      </c>
      <c r="H83" s="3">
        <v>696079.43</v>
      </c>
      <c r="I83" s="3">
        <v>0</v>
      </c>
      <c r="J83" s="3">
        <v>0</v>
      </c>
      <c r="K83" s="3">
        <f t="shared" si="8"/>
        <v>168920.56999999995</v>
      </c>
      <c r="L83" s="3">
        <f t="shared" si="9"/>
        <v>250920.56999999995</v>
      </c>
      <c r="M83" s="3">
        <f t="shared" si="10"/>
        <v>80.47161040462429</v>
      </c>
      <c r="N83" s="3">
        <f t="shared" si="11"/>
        <v>250920.56999999995</v>
      </c>
      <c r="O83" s="3">
        <f t="shared" si="12"/>
        <v>168920.56999999995</v>
      </c>
      <c r="P83" s="3">
        <f t="shared" si="13"/>
        <v>80.47161040462429</v>
      </c>
      <c r="Q83" s="6">
        <f t="shared" si="6"/>
        <v>80.47161040462429</v>
      </c>
      <c r="R83" s="6">
        <f t="shared" si="7"/>
        <v>73.50363569165788</v>
      </c>
    </row>
    <row r="84" spans="1:18" ht="12.75" hidden="1">
      <c r="A84" s="7" t="s">
        <v>30</v>
      </c>
      <c r="B84" s="2" t="s">
        <v>31</v>
      </c>
      <c r="C84" s="3">
        <v>321180</v>
      </c>
      <c r="D84" s="3">
        <v>313880</v>
      </c>
      <c r="E84" s="3">
        <v>286200</v>
      </c>
      <c r="F84" s="3">
        <v>160868.29</v>
      </c>
      <c r="G84" s="3">
        <v>0</v>
      </c>
      <c r="H84" s="3">
        <v>160868.29</v>
      </c>
      <c r="I84" s="3">
        <v>0</v>
      </c>
      <c r="J84" s="3">
        <v>0</v>
      </c>
      <c r="K84" s="3">
        <f t="shared" si="8"/>
        <v>125331.70999999999</v>
      </c>
      <c r="L84" s="3">
        <f t="shared" si="9"/>
        <v>153011.71</v>
      </c>
      <c r="M84" s="3">
        <f t="shared" si="10"/>
        <v>56.208347309573725</v>
      </c>
      <c r="N84" s="3">
        <f t="shared" si="11"/>
        <v>153011.71</v>
      </c>
      <c r="O84" s="3">
        <f t="shared" si="12"/>
        <v>125331.70999999999</v>
      </c>
      <c r="P84" s="3">
        <f t="shared" si="13"/>
        <v>56.208347309573725</v>
      </c>
      <c r="Q84" s="6">
        <f t="shared" si="6"/>
        <v>56.208347309573725</v>
      </c>
      <c r="R84" s="6">
        <f t="shared" si="7"/>
        <v>51.251526060915</v>
      </c>
    </row>
    <row r="85" spans="1:18" ht="12.75" hidden="1">
      <c r="A85" s="7" t="s">
        <v>32</v>
      </c>
      <c r="B85" s="2" t="s">
        <v>33</v>
      </c>
      <c r="C85" s="3">
        <v>145605</v>
      </c>
      <c r="D85" s="3">
        <v>167905</v>
      </c>
      <c r="E85" s="3">
        <v>146455</v>
      </c>
      <c r="F85" s="3">
        <v>86193.07</v>
      </c>
      <c r="G85" s="3">
        <v>0</v>
      </c>
      <c r="H85" s="3">
        <v>86193.07</v>
      </c>
      <c r="I85" s="3">
        <v>0</v>
      </c>
      <c r="J85" s="3">
        <v>0</v>
      </c>
      <c r="K85" s="3">
        <f t="shared" si="8"/>
        <v>60261.92999999999</v>
      </c>
      <c r="L85" s="3">
        <f t="shared" si="9"/>
        <v>81711.93</v>
      </c>
      <c r="M85" s="3">
        <f t="shared" si="10"/>
        <v>58.85293776245264</v>
      </c>
      <c r="N85" s="3">
        <f t="shared" si="11"/>
        <v>81711.93</v>
      </c>
      <c r="O85" s="3">
        <f t="shared" si="12"/>
        <v>60261.92999999999</v>
      </c>
      <c r="P85" s="3">
        <f t="shared" si="13"/>
        <v>58.85293776245264</v>
      </c>
      <c r="Q85" s="6">
        <f t="shared" si="6"/>
        <v>58.85293776245264</v>
      </c>
      <c r="R85" s="6">
        <f t="shared" si="7"/>
        <v>51.33442720586046</v>
      </c>
    </row>
    <row r="86" spans="1:18" ht="12.75" hidden="1">
      <c r="A86" s="7" t="s">
        <v>34</v>
      </c>
      <c r="B86" s="2" t="s">
        <v>35</v>
      </c>
      <c r="C86" s="3">
        <v>1305</v>
      </c>
      <c r="D86" s="3">
        <v>17305</v>
      </c>
      <c r="E86" s="3">
        <v>17205</v>
      </c>
      <c r="F86" s="3">
        <v>8312.53</v>
      </c>
      <c r="G86" s="3">
        <v>0</v>
      </c>
      <c r="H86" s="3">
        <v>8312.53</v>
      </c>
      <c r="I86" s="3">
        <v>0</v>
      </c>
      <c r="J86" s="3">
        <v>0</v>
      </c>
      <c r="K86" s="3">
        <f t="shared" si="8"/>
        <v>8892.47</v>
      </c>
      <c r="L86" s="3">
        <f t="shared" si="9"/>
        <v>8992.47</v>
      </c>
      <c r="M86" s="3">
        <f t="shared" si="10"/>
        <v>48.314617843650105</v>
      </c>
      <c r="N86" s="3">
        <f t="shared" si="11"/>
        <v>8992.47</v>
      </c>
      <c r="O86" s="3">
        <f t="shared" si="12"/>
        <v>8892.47</v>
      </c>
      <c r="P86" s="3">
        <f t="shared" si="13"/>
        <v>48.314617843650105</v>
      </c>
      <c r="Q86" s="6">
        <f t="shared" si="6"/>
        <v>48.314617843650105</v>
      </c>
      <c r="R86" s="6">
        <f t="shared" si="7"/>
        <v>48.03542328806704</v>
      </c>
    </row>
    <row r="87" spans="1:18" ht="12.75" hidden="1">
      <c r="A87" s="7" t="s">
        <v>36</v>
      </c>
      <c r="B87" s="2" t="s">
        <v>37</v>
      </c>
      <c r="C87" s="3">
        <v>1000</v>
      </c>
      <c r="D87" s="3">
        <v>2300</v>
      </c>
      <c r="E87" s="3">
        <v>2250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f t="shared" si="8"/>
        <v>2250</v>
      </c>
      <c r="L87" s="3">
        <f t="shared" si="9"/>
        <v>2300</v>
      </c>
      <c r="M87" s="3">
        <f t="shared" si="10"/>
        <v>0</v>
      </c>
      <c r="N87" s="3">
        <f t="shared" si="11"/>
        <v>2300</v>
      </c>
      <c r="O87" s="3">
        <f t="shared" si="12"/>
        <v>2250</v>
      </c>
      <c r="P87" s="3">
        <f t="shared" si="13"/>
        <v>0</v>
      </c>
      <c r="Q87" s="6">
        <f t="shared" si="6"/>
        <v>0</v>
      </c>
      <c r="R87" s="6">
        <f t="shared" si="7"/>
        <v>0</v>
      </c>
    </row>
    <row r="88" spans="1:18" ht="12.75" hidden="1">
      <c r="A88" s="7" t="s">
        <v>38</v>
      </c>
      <c r="B88" s="2" t="s">
        <v>39</v>
      </c>
      <c r="C88" s="3">
        <v>1300</v>
      </c>
      <c r="D88" s="3">
        <v>6300</v>
      </c>
      <c r="E88" s="3">
        <v>6200</v>
      </c>
      <c r="F88" s="3">
        <v>2842.27</v>
      </c>
      <c r="G88" s="3">
        <v>0</v>
      </c>
      <c r="H88" s="3">
        <v>2842.27</v>
      </c>
      <c r="I88" s="3">
        <v>0</v>
      </c>
      <c r="J88" s="3">
        <v>0</v>
      </c>
      <c r="K88" s="3">
        <f t="shared" si="8"/>
        <v>3357.73</v>
      </c>
      <c r="L88" s="3">
        <f t="shared" si="9"/>
        <v>3457.73</v>
      </c>
      <c r="M88" s="3">
        <f t="shared" si="10"/>
        <v>45.84306451612903</v>
      </c>
      <c r="N88" s="3">
        <f t="shared" si="11"/>
        <v>3457.73</v>
      </c>
      <c r="O88" s="3">
        <f t="shared" si="12"/>
        <v>3357.73</v>
      </c>
      <c r="P88" s="3">
        <f t="shared" si="13"/>
        <v>45.84306451612903</v>
      </c>
      <c r="Q88" s="6">
        <f aca="true" t="shared" si="14" ref="Q88:Q151">H88/E88*100</f>
        <v>45.84306451612903</v>
      </c>
      <c r="R88" s="6">
        <f aca="true" t="shared" si="15" ref="R88:R151">H88/D88*100</f>
        <v>45.11539682539683</v>
      </c>
    </row>
    <row r="89" spans="1:18" ht="12.75" hidden="1">
      <c r="A89" s="7" t="s">
        <v>40</v>
      </c>
      <c r="B89" s="2" t="s">
        <v>41</v>
      </c>
      <c r="C89" s="3">
        <v>142000</v>
      </c>
      <c r="D89" s="3">
        <v>142000</v>
      </c>
      <c r="E89" s="3">
        <v>120800</v>
      </c>
      <c r="F89" s="3">
        <v>75038.27</v>
      </c>
      <c r="G89" s="3">
        <v>0</v>
      </c>
      <c r="H89" s="3">
        <v>75038.27</v>
      </c>
      <c r="I89" s="3">
        <v>0</v>
      </c>
      <c r="J89" s="3">
        <v>0</v>
      </c>
      <c r="K89" s="3">
        <f t="shared" si="8"/>
        <v>45761.729999999996</v>
      </c>
      <c r="L89" s="3">
        <f t="shared" si="9"/>
        <v>66961.73</v>
      </c>
      <c r="M89" s="3">
        <f t="shared" si="10"/>
        <v>62.11777317880796</v>
      </c>
      <c r="N89" s="3">
        <f t="shared" si="11"/>
        <v>66961.73</v>
      </c>
      <c r="O89" s="3">
        <f t="shared" si="12"/>
        <v>45761.729999999996</v>
      </c>
      <c r="P89" s="3">
        <f t="shared" si="13"/>
        <v>62.11777317880796</v>
      </c>
      <c r="Q89" s="6">
        <f t="shared" si="14"/>
        <v>62.11777317880796</v>
      </c>
      <c r="R89" s="6">
        <f t="shared" si="15"/>
        <v>52.84385211267606</v>
      </c>
    </row>
    <row r="90" spans="1:18" ht="12.75" hidden="1">
      <c r="A90" s="7" t="s">
        <v>42</v>
      </c>
      <c r="B90" s="2" t="s">
        <v>43</v>
      </c>
      <c r="C90" s="3">
        <v>2350</v>
      </c>
      <c r="D90" s="3">
        <v>2350</v>
      </c>
      <c r="E90" s="3">
        <v>2150</v>
      </c>
      <c r="F90" s="3">
        <v>1896.19</v>
      </c>
      <c r="G90" s="3">
        <v>0</v>
      </c>
      <c r="H90" s="3">
        <v>1896.19</v>
      </c>
      <c r="I90" s="3">
        <v>0</v>
      </c>
      <c r="J90" s="3">
        <v>0</v>
      </c>
      <c r="K90" s="3">
        <f t="shared" si="8"/>
        <v>253.80999999999995</v>
      </c>
      <c r="L90" s="3">
        <f t="shared" si="9"/>
        <v>453.80999999999995</v>
      </c>
      <c r="M90" s="3">
        <f t="shared" si="10"/>
        <v>88.19488372093024</v>
      </c>
      <c r="N90" s="3">
        <f t="shared" si="11"/>
        <v>453.80999999999995</v>
      </c>
      <c r="O90" s="3">
        <f t="shared" si="12"/>
        <v>253.80999999999995</v>
      </c>
      <c r="P90" s="3">
        <f t="shared" si="13"/>
        <v>88.19488372093024</v>
      </c>
      <c r="Q90" s="6">
        <f t="shared" si="14"/>
        <v>88.19488372093024</v>
      </c>
      <c r="R90" s="6">
        <f t="shared" si="15"/>
        <v>80.68893617021277</v>
      </c>
    </row>
    <row r="91" spans="1:18" ht="12.75" hidden="1">
      <c r="A91" s="7" t="s">
        <v>44</v>
      </c>
      <c r="B91" s="2" t="s">
        <v>45</v>
      </c>
      <c r="C91" s="3">
        <v>9650</v>
      </c>
      <c r="D91" s="3">
        <v>9650</v>
      </c>
      <c r="E91" s="3">
        <v>8650</v>
      </c>
      <c r="F91" s="3">
        <v>6557.37</v>
      </c>
      <c r="G91" s="3">
        <v>0</v>
      </c>
      <c r="H91" s="3">
        <v>6557.37</v>
      </c>
      <c r="I91" s="3">
        <v>0</v>
      </c>
      <c r="J91" s="3">
        <v>0</v>
      </c>
      <c r="K91" s="3">
        <f t="shared" si="8"/>
        <v>2092.63</v>
      </c>
      <c r="L91" s="3">
        <f t="shared" si="9"/>
        <v>3092.63</v>
      </c>
      <c r="M91" s="3">
        <f t="shared" si="10"/>
        <v>75.80774566473988</v>
      </c>
      <c r="N91" s="3">
        <f t="shared" si="11"/>
        <v>3092.63</v>
      </c>
      <c r="O91" s="3">
        <f t="shared" si="12"/>
        <v>2092.63</v>
      </c>
      <c r="P91" s="3">
        <f t="shared" si="13"/>
        <v>75.80774566473988</v>
      </c>
      <c r="Q91" s="6">
        <f t="shared" si="14"/>
        <v>75.80774566473988</v>
      </c>
      <c r="R91" s="6">
        <f t="shared" si="15"/>
        <v>67.95202072538859</v>
      </c>
    </row>
    <row r="92" spans="1:18" ht="12.75" hidden="1">
      <c r="A92" s="7" t="s">
        <v>46</v>
      </c>
      <c r="B92" s="2" t="s">
        <v>47</v>
      </c>
      <c r="C92" s="3">
        <v>130000</v>
      </c>
      <c r="D92" s="3">
        <v>130000</v>
      </c>
      <c r="E92" s="3">
        <v>110000</v>
      </c>
      <c r="F92" s="3">
        <v>66584.71</v>
      </c>
      <c r="G92" s="3">
        <v>0</v>
      </c>
      <c r="H92" s="3">
        <v>66584.71</v>
      </c>
      <c r="I92" s="3">
        <v>0</v>
      </c>
      <c r="J92" s="3">
        <v>0</v>
      </c>
      <c r="K92" s="3">
        <f t="shared" si="8"/>
        <v>43415.28999999999</v>
      </c>
      <c r="L92" s="3">
        <f t="shared" si="9"/>
        <v>63415.28999999999</v>
      </c>
      <c r="M92" s="3">
        <f t="shared" si="10"/>
        <v>60.53155454545455</v>
      </c>
      <c r="N92" s="3">
        <f t="shared" si="11"/>
        <v>63415.28999999999</v>
      </c>
      <c r="O92" s="3">
        <f t="shared" si="12"/>
        <v>43415.28999999999</v>
      </c>
      <c r="P92" s="3">
        <f t="shared" si="13"/>
        <v>60.53155454545455</v>
      </c>
      <c r="Q92" s="6">
        <f t="shared" si="14"/>
        <v>60.53155454545455</v>
      </c>
      <c r="R92" s="6">
        <f t="shared" si="15"/>
        <v>51.21900769230769</v>
      </c>
    </row>
    <row r="93" spans="1:18" ht="12.75">
      <c r="A93" s="4" t="s">
        <v>72</v>
      </c>
      <c r="B93" s="5" t="s">
        <v>73</v>
      </c>
      <c r="C93" s="6">
        <v>735200</v>
      </c>
      <c r="D93" s="6">
        <v>785200</v>
      </c>
      <c r="E93" s="6">
        <v>711050</v>
      </c>
      <c r="F93" s="6">
        <v>518395.02</v>
      </c>
      <c r="G93" s="6">
        <v>0</v>
      </c>
      <c r="H93" s="6">
        <v>518395.02</v>
      </c>
      <c r="I93" s="6">
        <v>0</v>
      </c>
      <c r="J93" s="6">
        <v>0</v>
      </c>
      <c r="K93" s="6">
        <f t="shared" si="8"/>
        <v>192654.97999999998</v>
      </c>
      <c r="L93" s="6">
        <f t="shared" si="9"/>
        <v>266804.98</v>
      </c>
      <c r="M93" s="6">
        <f t="shared" si="10"/>
        <v>72.905565009493</v>
      </c>
      <c r="N93" s="6">
        <f t="shared" si="11"/>
        <v>266804.98</v>
      </c>
      <c r="O93" s="6">
        <f t="shared" si="12"/>
        <v>192654.97999999998</v>
      </c>
      <c r="P93" s="6">
        <f t="shared" si="13"/>
        <v>72.905565009493</v>
      </c>
      <c r="Q93" s="6">
        <f t="shared" si="14"/>
        <v>72.905565009493</v>
      </c>
      <c r="R93" s="6">
        <f t="shared" si="15"/>
        <v>66.02076158940397</v>
      </c>
    </row>
    <row r="94" spans="1:18" ht="12.75" hidden="1">
      <c r="A94" s="7" t="s">
        <v>22</v>
      </c>
      <c r="B94" s="2" t="s">
        <v>23</v>
      </c>
      <c r="C94" s="3">
        <v>735200</v>
      </c>
      <c r="D94" s="3">
        <v>785200</v>
      </c>
      <c r="E94" s="3">
        <v>711050</v>
      </c>
      <c r="F94" s="3">
        <v>518395.02</v>
      </c>
      <c r="G94" s="3">
        <v>0</v>
      </c>
      <c r="H94" s="3">
        <v>518395.02</v>
      </c>
      <c r="I94" s="3">
        <v>0</v>
      </c>
      <c r="J94" s="3">
        <v>0</v>
      </c>
      <c r="K94" s="3">
        <f t="shared" si="8"/>
        <v>192654.97999999998</v>
      </c>
      <c r="L94" s="3">
        <f t="shared" si="9"/>
        <v>266804.98</v>
      </c>
      <c r="M94" s="3">
        <f t="shared" si="10"/>
        <v>72.905565009493</v>
      </c>
      <c r="N94" s="3">
        <f t="shared" si="11"/>
        <v>266804.98</v>
      </c>
      <c r="O94" s="3">
        <f t="shared" si="12"/>
        <v>192654.97999999998</v>
      </c>
      <c r="P94" s="3">
        <f t="shared" si="13"/>
        <v>72.905565009493</v>
      </c>
      <c r="Q94" s="6">
        <f t="shared" si="14"/>
        <v>72.905565009493</v>
      </c>
      <c r="R94" s="6">
        <f t="shared" si="15"/>
        <v>66.02076158940397</v>
      </c>
    </row>
    <row r="95" spans="1:18" ht="12.75" hidden="1">
      <c r="A95" s="7" t="s">
        <v>24</v>
      </c>
      <c r="B95" s="2" t="s">
        <v>25</v>
      </c>
      <c r="C95" s="3">
        <v>694700</v>
      </c>
      <c r="D95" s="3">
        <v>724700</v>
      </c>
      <c r="E95" s="3">
        <v>655100</v>
      </c>
      <c r="F95" s="3">
        <v>486249.64</v>
      </c>
      <c r="G95" s="3">
        <v>0</v>
      </c>
      <c r="H95" s="3">
        <v>486249.64</v>
      </c>
      <c r="I95" s="3">
        <v>0</v>
      </c>
      <c r="J95" s="3">
        <v>0</v>
      </c>
      <c r="K95" s="3">
        <f t="shared" si="8"/>
        <v>168850.36</v>
      </c>
      <c r="L95" s="3">
        <f t="shared" si="9"/>
        <v>238450.36</v>
      </c>
      <c r="M95" s="3">
        <f t="shared" si="10"/>
        <v>74.22525415967029</v>
      </c>
      <c r="N95" s="3">
        <f t="shared" si="11"/>
        <v>238450.36</v>
      </c>
      <c r="O95" s="3">
        <f t="shared" si="12"/>
        <v>168850.36</v>
      </c>
      <c r="P95" s="3">
        <f t="shared" si="13"/>
        <v>74.22525415967029</v>
      </c>
      <c r="Q95" s="6">
        <f t="shared" si="14"/>
        <v>74.22525415967029</v>
      </c>
      <c r="R95" s="6">
        <f t="shared" si="15"/>
        <v>67.09668000551953</v>
      </c>
    </row>
    <row r="96" spans="1:18" ht="12.75" hidden="1">
      <c r="A96" s="7" t="s">
        <v>26</v>
      </c>
      <c r="B96" s="2" t="s">
        <v>27</v>
      </c>
      <c r="C96" s="3">
        <v>516500</v>
      </c>
      <c r="D96" s="3">
        <v>546500</v>
      </c>
      <c r="E96" s="3">
        <v>494700</v>
      </c>
      <c r="F96" s="3">
        <v>399758.6</v>
      </c>
      <c r="G96" s="3">
        <v>0</v>
      </c>
      <c r="H96" s="3">
        <v>399758.6</v>
      </c>
      <c r="I96" s="3">
        <v>0</v>
      </c>
      <c r="J96" s="3">
        <v>0</v>
      </c>
      <c r="K96" s="3">
        <f t="shared" si="8"/>
        <v>94941.40000000002</v>
      </c>
      <c r="L96" s="3">
        <f t="shared" si="9"/>
        <v>146741.40000000002</v>
      </c>
      <c r="M96" s="3">
        <f t="shared" si="10"/>
        <v>80.80828785122296</v>
      </c>
      <c r="N96" s="3">
        <f t="shared" si="11"/>
        <v>146741.40000000002</v>
      </c>
      <c r="O96" s="3">
        <f t="shared" si="12"/>
        <v>94941.40000000002</v>
      </c>
      <c r="P96" s="3">
        <f t="shared" si="13"/>
        <v>80.80828785122296</v>
      </c>
      <c r="Q96" s="6">
        <f t="shared" si="14"/>
        <v>80.80828785122296</v>
      </c>
      <c r="R96" s="6">
        <f t="shared" si="15"/>
        <v>73.1488746569076</v>
      </c>
    </row>
    <row r="97" spans="1:18" ht="12.75" hidden="1">
      <c r="A97" s="7" t="s">
        <v>28</v>
      </c>
      <c r="B97" s="2" t="s">
        <v>29</v>
      </c>
      <c r="C97" s="3">
        <v>516500</v>
      </c>
      <c r="D97" s="3">
        <v>546500</v>
      </c>
      <c r="E97" s="3">
        <v>494700</v>
      </c>
      <c r="F97" s="3">
        <v>399758.6</v>
      </c>
      <c r="G97" s="3">
        <v>0</v>
      </c>
      <c r="H97" s="3">
        <v>399758.6</v>
      </c>
      <c r="I97" s="3">
        <v>0</v>
      </c>
      <c r="J97" s="3">
        <v>0</v>
      </c>
      <c r="K97" s="3">
        <f t="shared" si="8"/>
        <v>94941.40000000002</v>
      </c>
      <c r="L97" s="3">
        <f t="shared" si="9"/>
        <v>146741.40000000002</v>
      </c>
      <c r="M97" s="3">
        <f t="shared" si="10"/>
        <v>80.80828785122296</v>
      </c>
      <c r="N97" s="3">
        <f t="shared" si="11"/>
        <v>146741.40000000002</v>
      </c>
      <c r="O97" s="3">
        <f t="shared" si="12"/>
        <v>94941.40000000002</v>
      </c>
      <c r="P97" s="3">
        <f t="shared" si="13"/>
        <v>80.80828785122296</v>
      </c>
      <c r="Q97" s="6">
        <f t="shared" si="14"/>
        <v>80.80828785122296</v>
      </c>
      <c r="R97" s="6">
        <f t="shared" si="15"/>
        <v>73.1488746569076</v>
      </c>
    </row>
    <row r="98" spans="1:18" ht="12.75" hidden="1">
      <c r="A98" s="7" t="s">
        <v>30</v>
      </c>
      <c r="B98" s="2" t="s">
        <v>31</v>
      </c>
      <c r="C98" s="3">
        <v>178200</v>
      </c>
      <c r="D98" s="3">
        <v>178200</v>
      </c>
      <c r="E98" s="3">
        <v>160400</v>
      </c>
      <c r="F98" s="3">
        <v>86491.04</v>
      </c>
      <c r="G98" s="3">
        <v>0</v>
      </c>
      <c r="H98" s="3">
        <v>86491.04</v>
      </c>
      <c r="I98" s="3">
        <v>0</v>
      </c>
      <c r="J98" s="3">
        <v>0</v>
      </c>
      <c r="K98" s="3">
        <f t="shared" si="8"/>
        <v>73908.96</v>
      </c>
      <c r="L98" s="3">
        <f t="shared" si="9"/>
        <v>91708.96</v>
      </c>
      <c r="M98" s="3">
        <f t="shared" si="10"/>
        <v>53.92209476309227</v>
      </c>
      <c r="N98" s="3">
        <f t="shared" si="11"/>
        <v>91708.96</v>
      </c>
      <c r="O98" s="3">
        <f t="shared" si="12"/>
        <v>73908.96</v>
      </c>
      <c r="P98" s="3">
        <f t="shared" si="13"/>
        <v>53.92209476309227</v>
      </c>
      <c r="Q98" s="6">
        <f t="shared" si="14"/>
        <v>53.92209476309227</v>
      </c>
      <c r="R98" s="6">
        <f t="shared" si="15"/>
        <v>48.53593714927048</v>
      </c>
    </row>
    <row r="99" spans="1:18" ht="12.75" hidden="1">
      <c r="A99" s="7" t="s">
        <v>32</v>
      </c>
      <c r="B99" s="2" t="s">
        <v>33</v>
      </c>
      <c r="C99" s="3">
        <v>40500</v>
      </c>
      <c r="D99" s="3">
        <v>60500</v>
      </c>
      <c r="E99" s="3">
        <v>55950</v>
      </c>
      <c r="F99" s="3">
        <v>32145.38</v>
      </c>
      <c r="G99" s="3">
        <v>0</v>
      </c>
      <c r="H99" s="3">
        <v>32145.38</v>
      </c>
      <c r="I99" s="3">
        <v>0</v>
      </c>
      <c r="J99" s="3">
        <v>0</v>
      </c>
      <c r="K99" s="3">
        <f t="shared" si="8"/>
        <v>23804.62</v>
      </c>
      <c r="L99" s="3">
        <f t="shared" si="9"/>
        <v>28354.62</v>
      </c>
      <c r="M99" s="3">
        <f t="shared" si="10"/>
        <v>57.45376228775692</v>
      </c>
      <c r="N99" s="3">
        <f t="shared" si="11"/>
        <v>28354.62</v>
      </c>
      <c r="O99" s="3">
        <f t="shared" si="12"/>
        <v>23804.62</v>
      </c>
      <c r="P99" s="3">
        <f t="shared" si="13"/>
        <v>57.45376228775692</v>
      </c>
      <c r="Q99" s="6">
        <f t="shared" si="14"/>
        <v>57.45376228775692</v>
      </c>
      <c r="R99" s="6">
        <f t="shared" si="15"/>
        <v>53.132859504132234</v>
      </c>
    </row>
    <row r="100" spans="1:18" ht="12.75" hidden="1">
      <c r="A100" s="7" t="s">
        <v>34</v>
      </c>
      <c r="B100" s="2" t="s">
        <v>35</v>
      </c>
      <c r="C100" s="3">
        <v>5000</v>
      </c>
      <c r="D100" s="3">
        <v>15000</v>
      </c>
      <c r="E100" s="3">
        <v>14500</v>
      </c>
      <c r="F100" s="3">
        <v>6245</v>
      </c>
      <c r="G100" s="3">
        <v>0</v>
      </c>
      <c r="H100" s="3">
        <v>6245</v>
      </c>
      <c r="I100" s="3">
        <v>0</v>
      </c>
      <c r="J100" s="3">
        <v>0</v>
      </c>
      <c r="K100" s="3">
        <f t="shared" si="8"/>
        <v>8255</v>
      </c>
      <c r="L100" s="3">
        <f t="shared" si="9"/>
        <v>8755</v>
      </c>
      <c r="M100" s="3">
        <f t="shared" si="10"/>
        <v>43.06896551724138</v>
      </c>
      <c r="N100" s="3">
        <f t="shared" si="11"/>
        <v>8755</v>
      </c>
      <c r="O100" s="3">
        <f t="shared" si="12"/>
        <v>8255</v>
      </c>
      <c r="P100" s="3">
        <f t="shared" si="13"/>
        <v>43.06896551724138</v>
      </c>
      <c r="Q100" s="6">
        <f t="shared" si="14"/>
        <v>43.06896551724138</v>
      </c>
      <c r="R100" s="6">
        <f t="shared" si="15"/>
        <v>41.63333333333333</v>
      </c>
    </row>
    <row r="101" spans="1:18" ht="12.75" hidden="1">
      <c r="A101" s="7" t="s">
        <v>36</v>
      </c>
      <c r="B101" s="2" t="s">
        <v>37</v>
      </c>
      <c r="C101" s="3">
        <v>3000</v>
      </c>
      <c r="D101" s="3">
        <v>3000</v>
      </c>
      <c r="E101" s="3">
        <v>2750</v>
      </c>
      <c r="F101" s="3">
        <v>70</v>
      </c>
      <c r="G101" s="3">
        <v>0</v>
      </c>
      <c r="H101" s="3">
        <v>70</v>
      </c>
      <c r="I101" s="3">
        <v>0</v>
      </c>
      <c r="J101" s="3">
        <v>0</v>
      </c>
      <c r="K101" s="3">
        <f t="shared" si="8"/>
        <v>2680</v>
      </c>
      <c r="L101" s="3">
        <f t="shared" si="9"/>
        <v>2930</v>
      </c>
      <c r="M101" s="3">
        <f t="shared" si="10"/>
        <v>2.5454545454545454</v>
      </c>
      <c r="N101" s="3">
        <f t="shared" si="11"/>
        <v>2930</v>
      </c>
      <c r="O101" s="3">
        <f t="shared" si="12"/>
        <v>2680</v>
      </c>
      <c r="P101" s="3">
        <f t="shared" si="13"/>
        <v>2.5454545454545454</v>
      </c>
      <c r="Q101" s="6">
        <f t="shared" si="14"/>
        <v>2.5454545454545454</v>
      </c>
      <c r="R101" s="6">
        <f t="shared" si="15"/>
        <v>2.3333333333333335</v>
      </c>
    </row>
    <row r="102" spans="1:18" ht="12.75" hidden="1">
      <c r="A102" s="7" t="s">
        <v>38</v>
      </c>
      <c r="B102" s="2" t="s">
        <v>39</v>
      </c>
      <c r="C102" s="3">
        <v>6000</v>
      </c>
      <c r="D102" s="3">
        <v>16000</v>
      </c>
      <c r="E102" s="3">
        <v>15500</v>
      </c>
      <c r="F102" s="3">
        <v>8486.75</v>
      </c>
      <c r="G102" s="3">
        <v>0</v>
      </c>
      <c r="H102" s="3">
        <v>8486.75</v>
      </c>
      <c r="I102" s="3">
        <v>0</v>
      </c>
      <c r="J102" s="3">
        <v>0</v>
      </c>
      <c r="K102" s="3">
        <f t="shared" si="8"/>
        <v>7013.25</v>
      </c>
      <c r="L102" s="3">
        <f t="shared" si="9"/>
        <v>7513.25</v>
      </c>
      <c r="M102" s="3">
        <f t="shared" si="10"/>
        <v>54.75322580645161</v>
      </c>
      <c r="N102" s="3">
        <f t="shared" si="11"/>
        <v>7513.25</v>
      </c>
      <c r="O102" s="3">
        <f t="shared" si="12"/>
        <v>7013.25</v>
      </c>
      <c r="P102" s="3">
        <f t="shared" si="13"/>
        <v>54.75322580645161</v>
      </c>
      <c r="Q102" s="6">
        <f t="shared" si="14"/>
        <v>54.75322580645161</v>
      </c>
      <c r="R102" s="6">
        <f t="shared" si="15"/>
        <v>53.042187500000004</v>
      </c>
    </row>
    <row r="103" spans="1:18" ht="12.75" hidden="1">
      <c r="A103" s="7" t="s">
        <v>40</v>
      </c>
      <c r="B103" s="2" t="s">
        <v>41</v>
      </c>
      <c r="C103" s="3">
        <v>26500</v>
      </c>
      <c r="D103" s="3">
        <v>26500</v>
      </c>
      <c r="E103" s="3">
        <v>23200</v>
      </c>
      <c r="F103" s="3">
        <v>17343.63</v>
      </c>
      <c r="G103" s="3">
        <v>0</v>
      </c>
      <c r="H103" s="3">
        <v>17343.63</v>
      </c>
      <c r="I103" s="3">
        <v>0</v>
      </c>
      <c r="J103" s="3">
        <v>0</v>
      </c>
      <c r="K103" s="3">
        <f t="shared" si="8"/>
        <v>5856.369999999999</v>
      </c>
      <c r="L103" s="3">
        <f t="shared" si="9"/>
        <v>9156.369999999999</v>
      </c>
      <c r="M103" s="3">
        <f t="shared" si="10"/>
        <v>74.75702586206897</v>
      </c>
      <c r="N103" s="3">
        <f t="shared" si="11"/>
        <v>9156.369999999999</v>
      </c>
      <c r="O103" s="3">
        <f t="shared" si="12"/>
        <v>5856.369999999999</v>
      </c>
      <c r="P103" s="3">
        <f t="shared" si="13"/>
        <v>74.75702586206897</v>
      </c>
      <c r="Q103" s="6">
        <f t="shared" si="14"/>
        <v>74.75702586206897</v>
      </c>
      <c r="R103" s="6">
        <f t="shared" si="15"/>
        <v>65.4476603773585</v>
      </c>
    </row>
    <row r="104" spans="1:18" ht="12.75" hidden="1">
      <c r="A104" s="7" t="s">
        <v>74</v>
      </c>
      <c r="B104" s="2" t="s">
        <v>75</v>
      </c>
      <c r="C104" s="3">
        <v>2000</v>
      </c>
      <c r="D104" s="3">
        <v>2000</v>
      </c>
      <c r="E104" s="3">
        <v>1700</v>
      </c>
      <c r="F104" s="3">
        <v>550.63</v>
      </c>
      <c r="G104" s="3">
        <v>0</v>
      </c>
      <c r="H104" s="3">
        <v>550.63</v>
      </c>
      <c r="I104" s="3">
        <v>0</v>
      </c>
      <c r="J104" s="3">
        <v>0</v>
      </c>
      <c r="K104" s="3">
        <f t="shared" si="8"/>
        <v>1149.37</v>
      </c>
      <c r="L104" s="3">
        <f t="shared" si="9"/>
        <v>1449.37</v>
      </c>
      <c r="M104" s="3">
        <f t="shared" si="10"/>
        <v>32.39</v>
      </c>
      <c r="N104" s="3">
        <f t="shared" si="11"/>
        <v>1449.37</v>
      </c>
      <c r="O104" s="3">
        <f t="shared" si="12"/>
        <v>1149.37</v>
      </c>
      <c r="P104" s="3">
        <f t="shared" si="13"/>
        <v>32.39</v>
      </c>
      <c r="Q104" s="6">
        <f t="shared" si="14"/>
        <v>32.39</v>
      </c>
      <c r="R104" s="6">
        <f t="shared" si="15"/>
        <v>27.531499999999998</v>
      </c>
    </row>
    <row r="105" spans="1:18" ht="12.75" hidden="1">
      <c r="A105" s="7" t="s">
        <v>44</v>
      </c>
      <c r="B105" s="2" t="s">
        <v>45</v>
      </c>
      <c r="C105" s="3">
        <v>11000</v>
      </c>
      <c r="D105" s="3">
        <v>11000</v>
      </c>
      <c r="E105" s="3">
        <v>10000</v>
      </c>
      <c r="F105" s="3">
        <v>6793.6</v>
      </c>
      <c r="G105" s="3">
        <v>0</v>
      </c>
      <c r="H105" s="3">
        <v>6793.6</v>
      </c>
      <c r="I105" s="3">
        <v>0</v>
      </c>
      <c r="J105" s="3">
        <v>0</v>
      </c>
      <c r="K105" s="3">
        <f t="shared" si="8"/>
        <v>3206.3999999999996</v>
      </c>
      <c r="L105" s="3">
        <f t="shared" si="9"/>
        <v>4206.4</v>
      </c>
      <c r="M105" s="3">
        <f t="shared" si="10"/>
        <v>67.936</v>
      </c>
      <c r="N105" s="3">
        <f t="shared" si="11"/>
        <v>4206.4</v>
      </c>
      <c r="O105" s="3">
        <f t="shared" si="12"/>
        <v>3206.3999999999996</v>
      </c>
      <c r="P105" s="3">
        <f t="shared" si="13"/>
        <v>67.936</v>
      </c>
      <c r="Q105" s="6">
        <f t="shared" si="14"/>
        <v>67.936</v>
      </c>
      <c r="R105" s="6">
        <f t="shared" si="15"/>
        <v>61.760000000000005</v>
      </c>
    </row>
    <row r="106" spans="1:18" ht="12.75" hidden="1">
      <c r="A106" s="7" t="s">
        <v>46</v>
      </c>
      <c r="B106" s="2" t="s">
        <v>47</v>
      </c>
      <c r="C106" s="3">
        <v>13500</v>
      </c>
      <c r="D106" s="3">
        <v>13500</v>
      </c>
      <c r="E106" s="3">
        <v>11500</v>
      </c>
      <c r="F106" s="3">
        <v>9999.4</v>
      </c>
      <c r="G106" s="3">
        <v>0</v>
      </c>
      <c r="H106" s="3">
        <v>9999.4</v>
      </c>
      <c r="I106" s="3">
        <v>0</v>
      </c>
      <c r="J106" s="3">
        <v>0</v>
      </c>
      <c r="K106" s="3">
        <f t="shared" si="8"/>
        <v>1500.6000000000004</v>
      </c>
      <c r="L106" s="3">
        <f t="shared" si="9"/>
        <v>3500.6000000000004</v>
      </c>
      <c r="M106" s="3">
        <f t="shared" si="10"/>
        <v>86.95130434782608</v>
      </c>
      <c r="N106" s="3">
        <f t="shared" si="11"/>
        <v>3500.6000000000004</v>
      </c>
      <c r="O106" s="3">
        <f t="shared" si="12"/>
        <v>1500.6000000000004</v>
      </c>
      <c r="P106" s="3">
        <f t="shared" si="13"/>
        <v>86.95130434782608</v>
      </c>
      <c r="Q106" s="6">
        <f t="shared" si="14"/>
        <v>86.95130434782608</v>
      </c>
      <c r="R106" s="6">
        <f t="shared" si="15"/>
        <v>74.06962962962963</v>
      </c>
    </row>
    <row r="107" spans="1:18" ht="12.75">
      <c r="A107" s="4" t="s">
        <v>76</v>
      </c>
      <c r="B107" s="5" t="s">
        <v>77</v>
      </c>
      <c r="C107" s="6">
        <v>1386100</v>
      </c>
      <c r="D107" s="6">
        <v>1486100</v>
      </c>
      <c r="E107" s="6">
        <v>1380158</v>
      </c>
      <c r="F107" s="6">
        <v>1215667.23</v>
      </c>
      <c r="G107" s="6">
        <v>0</v>
      </c>
      <c r="H107" s="6">
        <v>1215667.23</v>
      </c>
      <c r="I107" s="6">
        <v>0</v>
      </c>
      <c r="J107" s="6">
        <v>0</v>
      </c>
      <c r="K107" s="6">
        <f t="shared" si="8"/>
        <v>164490.77000000002</v>
      </c>
      <c r="L107" s="6">
        <f t="shared" si="9"/>
        <v>270432.77</v>
      </c>
      <c r="M107" s="6">
        <f t="shared" si="10"/>
        <v>88.0817435395078</v>
      </c>
      <c r="N107" s="6">
        <f t="shared" si="11"/>
        <v>270432.77</v>
      </c>
      <c r="O107" s="6">
        <f t="shared" si="12"/>
        <v>164490.77000000002</v>
      </c>
      <c r="P107" s="6">
        <f t="shared" si="13"/>
        <v>88.0817435395078</v>
      </c>
      <c r="Q107" s="6">
        <f t="shared" si="14"/>
        <v>88.0817435395078</v>
      </c>
      <c r="R107" s="6">
        <f t="shared" si="15"/>
        <v>81.8025186730368</v>
      </c>
    </row>
    <row r="108" spans="1:18" ht="12.75" hidden="1">
      <c r="A108" s="7" t="s">
        <v>22</v>
      </c>
      <c r="B108" s="2" t="s">
        <v>23</v>
      </c>
      <c r="C108" s="3">
        <v>1386100</v>
      </c>
      <c r="D108" s="3">
        <v>1486100</v>
      </c>
      <c r="E108" s="3">
        <v>1380158</v>
      </c>
      <c r="F108" s="3">
        <v>1215667.23</v>
      </c>
      <c r="G108" s="3">
        <v>0</v>
      </c>
      <c r="H108" s="3">
        <v>1215667.23</v>
      </c>
      <c r="I108" s="3">
        <v>0</v>
      </c>
      <c r="J108" s="3">
        <v>0</v>
      </c>
      <c r="K108" s="3">
        <f t="shared" si="8"/>
        <v>164490.77000000002</v>
      </c>
      <c r="L108" s="3">
        <f t="shared" si="9"/>
        <v>270432.77</v>
      </c>
      <c r="M108" s="3">
        <f t="shared" si="10"/>
        <v>88.0817435395078</v>
      </c>
      <c r="N108" s="3">
        <f t="shared" si="11"/>
        <v>270432.77</v>
      </c>
      <c r="O108" s="3">
        <f t="shared" si="12"/>
        <v>164490.77000000002</v>
      </c>
      <c r="P108" s="3">
        <f t="shared" si="13"/>
        <v>88.0817435395078</v>
      </c>
      <c r="Q108" s="6">
        <f t="shared" si="14"/>
        <v>88.0817435395078</v>
      </c>
      <c r="R108" s="6">
        <f t="shared" si="15"/>
        <v>81.8025186730368</v>
      </c>
    </row>
    <row r="109" spans="1:18" ht="12.75" hidden="1">
      <c r="A109" s="7" t="s">
        <v>24</v>
      </c>
      <c r="B109" s="2" t="s">
        <v>25</v>
      </c>
      <c r="C109" s="3">
        <v>1358130</v>
      </c>
      <c r="D109" s="3">
        <v>1418130</v>
      </c>
      <c r="E109" s="3">
        <v>1314058</v>
      </c>
      <c r="F109" s="3">
        <v>1181071.79</v>
      </c>
      <c r="G109" s="3">
        <v>0</v>
      </c>
      <c r="H109" s="3">
        <v>1181071.79</v>
      </c>
      <c r="I109" s="3">
        <v>0</v>
      </c>
      <c r="J109" s="3">
        <v>0</v>
      </c>
      <c r="K109" s="3">
        <f t="shared" si="8"/>
        <v>132986.20999999996</v>
      </c>
      <c r="L109" s="3">
        <f t="shared" si="9"/>
        <v>237058.20999999996</v>
      </c>
      <c r="M109" s="3">
        <f t="shared" si="10"/>
        <v>89.87973057505833</v>
      </c>
      <c r="N109" s="3">
        <f t="shared" si="11"/>
        <v>237058.20999999996</v>
      </c>
      <c r="O109" s="3">
        <f t="shared" si="12"/>
        <v>132986.20999999996</v>
      </c>
      <c r="P109" s="3">
        <f t="shared" si="13"/>
        <v>89.87973057505833</v>
      </c>
      <c r="Q109" s="6">
        <f t="shared" si="14"/>
        <v>89.87973057505833</v>
      </c>
      <c r="R109" s="6">
        <f t="shared" si="15"/>
        <v>83.28374620098299</v>
      </c>
    </row>
    <row r="110" spans="1:18" ht="12.75" hidden="1">
      <c r="A110" s="7" t="s">
        <v>26</v>
      </c>
      <c r="B110" s="2" t="s">
        <v>27</v>
      </c>
      <c r="C110" s="3">
        <v>1032800</v>
      </c>
      <c r="D110" s="3">
        <v>1215072</v>
      </c>
      <c r="E110" s="3">
        <v>1111000</v>
      </c>
      <c r="F110" s="3">
        <v>985769.23</v>
      </c>
      <c r="G110" s="3">
        <v>0</v>
      </c>
      <c r="H110" s="3">
        <v>985769.23</v>
      </c>
      <c r="I110" s="3">
        <v>0</v>
      </c>
      <c r="J110" s="3">
        <v>0</v>
      </c>
      <c r="K110" s="3">
        <f t="shared" si="8"/>
        <v>125230.77000000002</v>
      </c>
      <c r="L110" s="3">
        <f t="shared" si="9"/>
        <v>229302.77000000002</v>
      </c>
      <c r="M110" s="3">
        <f t="shared" si="10"/>
        <v>88.72810351035103</v>
      </c>
      <c r="N110" s="3">
        <f t="shared" si="11"/>
        <v>229302.77000000002</v>
      </c>
      <c r="O110" s="3">
        <f t="shared" si="12"/>
        <v>125230.77000000002</v>
      </c>
      <c r="P110" s="3">
        <f t="shared" si="13"/>
        <v>88.72810351035103</v>
      </c>
      <c r="Q110" s="6">
        <f t="shared" si="14"/>
        <v>88.72810351035103</v>
      </c>
      <c r="R110" s="6">
        <f t="shared" si="15"/>
        <v>81.12846234626426</v>
      </c>
    </row>
    <row r="111" spans="1:18" ht="12.75" hidden="1">
      <c r="A111" s="7" t="s">
        <v>28</v>
      </c>
      <c r="B111" s="2" t="s">
        <v>29</v>
      </c>
      <c r="C111" s="3">
        <v>1032800</v>
      </c>
      <c r="D111" s="3">
        <v>1215072</v>
      </c>
      <c r="E111" s="3">
        <v>1111000</v>
      </c>
      <c r="F111" s="3">
        <v>985769.23</v>
      </c>
      <c r="G111" s="3">
        <v>0</v>
      </c>
      <c r="H111" s="3">
        <v>985769.23</v>
      </c>
      <c r="I111" s="3">
        <v>0</v>
      </c>
      <c r="J111" s="3">
        <v>0</v>
      </c>
      <c r="K111" s="3">
        <f t="shared" si="8"/>
        <v>125230.77000000002</v>
      </c>
      <c r="L111" s="3">
        <f t="shared" si="9"/>
        <v>229302.77000000002</v>
      </c>
      <c r="M111" s="3">
        <f t="shared" si="10"/>
        <v>88.72810351035103</v>
      </c>
      <c r="N111" s="3">
        <f t="shared" si="11"/>
        <v>229302.77000000002</v>
      </c>
      <c r="O111" s="3">
        <f t="shared" si="12"/>
        <v>125230.77000000002</v>
      </c>
      <c r="P111" s="3">
        <f t="shared" si="13"/>
        <v>88.72810351035103</v>
      </c>
      <c r="Q111" s="6">
        <f t="shared" si="14"/>
        <v>88.72810351035103</v>
      </c>
      <c r="R111" s="6">
        <f t="shared" si="15"/>
        <v>81.12846234626426</v>
      </c>
    </row>
    <row r="112" spans="1:18" ht="12.75" hidden="1">
      <c r="A112" s="7" t="s">
        <v>30</v>
      </c>
      <c r="B112" s="2" t="s">
        <v>31</v>
      </c>
      <c r="C112" s="3">
        <v>325330</v>
      </c>
      <c r="D112" s="3">
        <v>203058</v>
      </c>
      <c r="E112" s="3">
        <v>203058</v>
      </c>
      <c r="F112" s="3">
        <v>195302.56</v>
      </c>
      <c r="G112" s="3">
        <v>0</v>
      </c>
      <c r="H112" s="3">
        <v>195302.56</v>
      </c>
      <c r="I112" s="3">
        <v>0</v>
      </c>
      <c r="J112" s="3">
        <v>0</v>
      </c>
      <c r="K112" s="3">
        <f t="shared" si="8"/>
        <v>7755.440000000002</v>
      </c>
      <c r="L112" s="3">
        <f t="shared" si="9"/>
        <v>7755.440000000002</v>
      </c>
      <c r="M112" s="3">
        <f t="shared" si="10"/>
        <v>96.18067744191315</v>
      </c>
      <c r="N112" s="3">
        <f t="shared" si="11"/>
        <v>7755.440000000002</v>
      </c>
      <c r="O112" s="3">
        <f t="shared" si="12"/>
        <v>7755.440000000002</v>
      </c>
      <c r="P112" s="3">
        <f t="shared" si="13"/>
        <v>96.18067744191315</v>
      </c>
      <c r="Q112" s="6">
        <f t="shared" si="14"/>
        <v>96.18067744191315</v>
      </c>
      <c r="R112" s="6">
        <f t="shared" si="15"/>
        <v>96.18067744191315</v>
      </c>
    </row>
    <row r="113" spans="1:18" ht="12.75" hidden="1">
      <c r="A113" s="7" t="s">
        <v>32</v>
      </c>
      <c r="B113" s="2" t="s">
        <v>33</v>
      </c>
      <c r="C113" s="3">
        <v>27970</v>
      </c>
      <c r="D113" s="3">
        <v>67970</v>
      </c>
      <c r="E113" s="3">
        <v>66100</v>
      </c>
      <c r="F113" s="3">
        <v>34595.44</v>
      </c>
      <c r="G113" s="3">
        <v>0</v>
      </c>
      <c r="H113" s="3">
        <v>34595.44</v>
      </c>
      <c r="I113" s="3">
        <v>0</v>
      </c>
      <c r="J113" s="3">
        <v>0</v>
      </c>
      <c r="K113" s="3">
        <f t="shared" si="8"/>
        <v>31504.559999999998</v>
      </c>
      <c r="L113" s="3">
        <f t="shared" si="9"/>
        <v>33374.56</v>
      </c>
      <c r="M113" s="3">
        <f t="shared" si="10"/>
        <v>52.338033282904696</v>
      </c>
      <c r="N113" s="3">
        <f t="shared" si="11"/>
        <v>33374.56</v>
      </c>
      <c r="O113" s="3">
        <f t="shared" si="12"/>
        <v>31504.559999999998</v>
      </c>
      <c r="P113" s="3">
        <f t="shared" si="13"/>
        <v>52.338033282904696</v>
      </c>
      <c r="Q113" s="6">
        <f t="shared" si="14"/>
        <v>52.338033282904696</v>
      </c>
      <c r="R113" s="6">
        <f t="shared" si="15"/>
        <v>50.898102103869356</v>
      </c>
    </row>
    <row r="114" spans="1:18" ht="12.75" hidden="1">
      <c r="A114" s="7" t="s">
        <v>34</v>
      </c>
      <c r="B114" s="2" t="s">
        <v>35</v>
      </c>
      <c r="C114" s="3">
        <v>11970</v>
      </c>
      <c r="D114" s="3">
        <v>46970</v>
      </c>
      <c r="E114" s="3">
        <v>46000</v>
      </c>
      <c r="F114" s="3">
        <v>27217.6</v>
      </c>
      <c r="G114" s="3">
        <v>0</v>
      </c>
      <c r="H114" s="3">
        <v>27217.6</v>
      </c>
      <c r="I114" s="3">
        <v>0</v>
      </c>
      <c r="J114" s="3">
        <v>0</v>
      </c>
      <c r="K114" s="3">
        <f t="shared" si="8"/>
        <v>18782.4</v>
      </c>
      <c r="L114" s="3">
        <f t="shared" si="9"/>
        <v>19752.4</v>
      </c>
      <c r="M114" s="3">
        <f t="shared" si="10"/>
        <v>59.16869565217391</v>
      </c>
      <c r="N114" s="3">
        <f t="shared" si="11"/>
        <v>19752.4</v>
      </c>
      <c r="O114" s="3">
        <f t="shared" si="12"/>
        <v>18782.4</v>
      </c>
      <c r="P114" s="3">
        <f t="shared" si="13"/>
        <v>59.16869565217391</v>
      </c>
      <c r="Q114" s="6">
        <f t="shared" si="14"/>
        <v>59.16869565217391</v>
      </c>
      <c r="R114" s="6">
        <f t="shared" si="15"/>
        <v>57.94677453693847</v>
      </c>
    </row>
    <row r="115" spans="1:18" ht="12.75" hidden="1">
      <c r="A115" s="7" t="s">
        <v>36</v>
      </c>
      <c r="B115" s="2" t="s">
        <v>37</v>
      </c>
      <c r="C115" s="3">
        <v>10000</v>
      </c>
      <c r="D115" s="3">
        <v>20000</v>
      </c>
      <c r="E115" s="3">
        <v>19100</v>
      </c>
      <c r="F115" s="3">
        <v>7085</v>
      </c>
      <c r="G115" s="3">
        <v>0</v>
      </c>
      <c r="H115" s="3">
        <v>7085</v>
      </c>
      <c r="I115" s="3">
        <v>0</v>
      </c>
      <c r="J115" s="3">
        <v>0</v>
      </c>
      <c r="K115" s="3">
        <f t="shared" si="8"/>
        <v>12015</v>
      </c>
      <c r="L115" s="3">
        <f t="shared" si="9"/>
        <v>12915</v>
      </c>
      <c r="M115" s="3">
        <f t="shared" si="10"/>
        <v>37.09424083769633</v>
      </c>
      <c r="N115" s="3">
        <f t="shared" si="11"/>
        <v>12915</v>
      </c>
      <c r="O115" s="3">
        <f t="shared" si="12"/>
        <v>12015</v>
      </c>
      <c r="P115" s="3">
        <f t="shared" si="13"/>
        <v>37.09424083769633</v>
      </c>
      <c r="Q115" s="6">
        <f t="shared" si="14"/>
        <v>37.09424083769633</v>
      </c>
      <c r="R115" s="6">
        <f t="shared" si="15"/>
        <v>35.425000000000004</v>
      </c>
    </row>
    <row r="116" spans="1:18" ht="12.75" hidden="1">
      <c r="A116" s="7" t="s">
        <v>38</v>
      </c>
      <c r="B116" s="2" t="s">
        <v>39</v>
      </c>
      <c r="C116" s="3">
        <v>6000</v>
      </c>
      <c r="D116" s="3">
        <v>1000</v>
      </c>
      <c r="E116" s="3">
        <v>1000</v>
      </c>
      <c r="F116" s="3">
        <v>292.84</v>
      </c>
      <c r="G116" s="3">
        <v>0</v>
      </c>
      <c r="H116" s="3">
        <v>292.84</v>
      </c>
      <c r="I116" s="3">
        <v>0</v>
      </c>
      <c r="J116" s="3">
        <v>0</v>
      </c>
      <c r="K116" s="3">
        <f t="shared" si="8"/>
        <v>707.1600000000001</v>
      </c>
      <c r="L116" s="3">
        <f t="shared" si="9"/>
        <v>707.1600000000001</v>
      </c>
      <c r="M116" s="3">
        <f t="shared" si="10"/>
        <v>29.284</v>
      </c>
      <c r="N116" s="3">
        <f t="shared" si="11"/>
        <v>707.1600000000001</v>
      </c>
      <c r="O116" s="3">
        <f t="shared" si="12"/>
        <v>707.1600000000001</v>
      </c>
      <c r="P116" s="3">
        <f t="shared" si="13"/>
        <v>29.284</v>
      </c>
      <c r="Q116" s="6">
        <f t="shared" si="14"/>
        <v>29.284</v>
      </c>
      <c r="R116" s="6">
        <f t="shared" si="15"/>
        <v>29.284</v>
      </c>
    </row>
    <row r="117" spans="1:18" ht="12.75">
      <c r="A117" s="4" t="s">
        <v>78</v>
      </c>
      <c r="B117" s="5" t="s">
        <v>79</v>
      </c>
      <c r="C117" s="6">
        <v>1134500</v>
      </c>
      <c r="D117" s="6">
        <v>1319500</v>
      </c>
      <c r="E117" s="6">
        <v>1207570</v>
      </c>
      <c r="F117" s="6">
        <v>828142.78</v>
      </c>
      <c r="G117" s="6">
        <v>0</v>
      </c>
      <c r="H117" s="6">
        <v>828142.78</v>
      </c>
      <c r="I117" s="6">
        <v>0</v>
      </c>
      <c r="J117" s="6">
        <v>0</v>
      </c>
      <c r="K117" s="6">
        <f t="shared" si="8"/>
        <v>379427.22</v>
      </c>
      <c r="L117" s="6">
        <f t="shared" si="9"/>
        <v>491357.22</v>
      </c>
      <c r="M117" s="6">
        <f t="shared" si="10"/>
        <v>68.57927739178682</v>
      </c>
      <c r="N117" s="6">
        <f t="shared" si="11"/>
        <v>491357.22</v>
      </c>
      <c r="O117" s="6">
        <f t="shared" si="12"/>
        <v>379427.22</v>
      </c>
      <c r="P117" s="6">
        <f t="shared" si="13"/>
        <v>68.57927739178682</v>
      </c>
      <c r="Q117" s="6">
        <f t="shared" si="14"/>
        <v>68.57927739178682</v>
      </c>
      <c r="R117" s="6">
        <f t="shared" si="15"/>
        <v>62.76186282682834</v>
      </c>
    </row>
    <row r="118" spans="1:18" ht="12.75" hidden="1">
      <c r="A118" s="7" t="s">
        <v>22</v>
      </c>
      <c r="B118" s="2" t="s">
        <v>23</v>
      </c>
      <c r="C118" s="3">
        <v>1134500</v>
      </c>
      <c r="D118" s="3">
        <v>1319500</v>
      </c>
      <c r="E118" s="3">
        <v>1207570</v>
      </c>
      <c r="F118" s="3">
        <v>828142.78</v>
      </c>
      <c r="G118" s="3">
        <v>0</v>
      </c>
      <c r="H118" s="3">
        <v>828142.78</v>
      </c>
      <c r="I118" s="3">
        <v>0</v>
      </c>
      <c r="J118" s="3">
        <v>0</v>
      </c>
      <c r="K118" s="3">
        <f t="shared" si="8"/>
        <v>379427.22</v>
      </c>
      <c r="L118" s="3">
        <f t="shared" si="9"/>
        <v>491357.22</v>
      </c>
      <c r="M118" s="3">
        <f t="shared" si="10"/>
        <v>68.57927739178682</v>
      </c>
      <c r="N118" s="3">
        <f t="shared" si="11"/>
        <v>491357.22</v>
      </c>
      <c r="O118" s="3">
        <f t="shared" si="12"/>
        <v>379427.22</v>
      </c>
      <c r="P118" s="3">
        <f t="shared" si="13"/>
        <v>68.57927739178682</v>
      </c>
      <c r="Q118" s="6">
        <f t="shared" si="14"/>
        <v>68.57927739178682</v>
      </c>
      <c r="R118" s="6">
        <f t="shared" si="15"/>
        <v>62.76186282682834</v>
      </c>
    </row>
    <row r="119" spans="1:18" ht="12.75" hidden="1">
      <c r="A119" s="7" t="s">
        <v>24</v>
      </c>
      <c r="B119" s="2" t="s">
        <v>25</v>
      </c>
      <c r="C119" s="3">
        <v>895355</v>
      </c>
      <c r="D119" s="3">
        <v>930355</v>
      </c>
      <c r="E119" s="3">
        <v>848200</v>
      </c>
      <c r="F119" s="3">
        <v>633082.93</v>
      </c>
      <c r="G119" s="3">
        <v>0</v>
      </c>
      <c r="H119" s="3">
        <v>633082.93</v>
      </c>
      <c r="I119" s="3">
        <v>0</v>
      </c>
      <c r="J119" s="3">
        <v>0</v>
      </c>
      <c r="K119" s="3">
        <f t="shared" si="8"/>
        <v>215117.06999999995</v>
      </c>
      <c r="L119" s="3">
        <f t="shared" si="9"/>
        <v>297272.06999999995</v>
      </c>
      <c r="M119" s="3">
        <f t="shared" si="10"/>
        <v>74.63840249941053</v>
      </c>
      <c r="N119" s="3">
        <f t="shared" si="11"/>
        <v>297272.06999999995</v>
      </c>
      <c r="O119" s="3">
        <f t="shared" si="12"/>
        <v>215117.06999999995</v>
      </c>
      <c r="P119" s="3">
        <f t="shared" si="13"/>
        <v>74.63840249941053</v>
      </c>
      <c r="Q119" s="6">
        <f t="shared" si="14"/>
        <v>74.63840249941053</v>
      </c>
      <c r="R119" s="6">
        <f t="shared" si="15"/>
        <v>68.0474582283107</v>
      </c>
    </row>
    <row r="120" spans="1:18" ht="12.75" hidden="1">
      <c r="A120" s="7" t="s">
        <v>26</v>
      </c>
      <c r="B120" s="2" t="s">
        <v>27</v>
      </c>
      <c r="C120" s="3">
        <v>656900</v>
      </c>
      <c r="D120" s="3">
        <v>716900</v>
      </c>
      <c r="E120" s="3">
        <v>656500</v>
      </c>
      <c r="F120" s="3">
        <v>512312.26</v>
      </c>
      <c r="G120" s="3">
        <v>0</v>
      </c>
      <c r="H120" s="3">
        <v>512312.26</v>
      </c>
      <c r="I120" s="3">
        <v>0</v>
      </c>
      <c r="J120" s="3">
        <v>0</v>
      </c>
      <c r="K120" s="3">
        <f t="shared" si="8"/>
        <v>144187.74</v>
      </c>
      <c r="L120" s="3">
        <f t="shared" si="9"/>
        <v>204587.74</v>
      </c>
      <c r="M120" s="3">
        <f t="shared" si="10"/>
        <v>78.03690175171364</v>
      </c>
      <c r="N120" s="3">
        <f t="shared" si="11"/>
        <v>204587.74</v>
      </c>
      <c r="O120" s="3">
        <f t="shared" si="12"/>
        <v>144187.74</v>
      </c>
      <c r="P120" s="3">
        <f t="shared" si="13"/>
        <v>78.03690175171364</v>
      </c>
      <c r="Q120" s="6">
        <f t="shared" si="14"/>
        <v>78.03690175171364</v>
      </c>
      <c r="R120" s="6">
        <f t="shared" si="15"/>
        <v>71.46216487655182</v>
      </c>
    </row>
    <row r="121" spans="1:18" ht="12.75" hidden="1">
      <c r="A121" s="7" t="s">
        <v>28</v>
      </c>
      <c r="B121" s="2" t="s">
        <v>29</v>
      </c>
      <c r="C121" s="3">
        <v>656900</v>
      </c>
      <c r="D121" s="3">
        <v>716900</v>
      </c>
      <c r="E121" s="3">
        <v>656500</v>
      </c>
      <c r="F121" s="3">
        <v>512312.26</v>
      </c>
      <c r="G121" s="3">
        <v>0</v>
      </c>
      <c r="H121" s="3">
        <v>512312.26</v>
      </c>
      <c r="I121" s="3">
        <v>0</v>
      </c>
      <c r="J121" s="3">
        <v>0</v>
      </c>
      <c r="K121" s="3">
        <f t="shared" si="8"/>
        <v>144187.74</v>
      </c>
      <c r="L121" s="3">
        <f t="shared" si="9"/>
        <v>204587.74</v>
      </c>
      <c r="M121" s="3">
        <f t="shared" si="10"/>
        <v>78.03690175171364</v>
      </c>
      <c r="N121" s="3">
        <f t="shared" si="11"/>
        <v>204587.74</v>
      </c>
      <c r="O121" s="3">
        <f t="shared" si="12"/>
        <v>144187.74</v>
      </c>
      <c r="P121" s="3">
        <f t="shared" si="13"/>
        <v>78.03690175171364</v>
      </c>
      <c r="Q121" s="6">
        <f t="shared" si="14"/>
        <v>78.03690175171364</v>
      </c>
      <c r="R121" s="6">
        <f t="shared" si="15"/>
        <v>71.46216487655182</v>
      </c>
    </row>
    <row r="122" spans="1:18" ht="12.75" hidden="1">
      <c r="A122" s="7" t="s">
        <v>30</v>
      </c>
      <c r="B122" s="2" t="s">
        <v>31</v>
      </c>
      <c r="C122" s="3">
        <v>238455</v>
      </c>
      <c r="D122" s="3">
        <v>213455</v>
      </c>
      <c r="E122" s="3">
        <v>191700</v>
      </c>
      <c r="F122" s="3">
        <v>120770.67</v>
      </c>
      <c r="G122" s="3">
        <v>0</v>
      </c>
      <c r="H122" s="3">
        <v>120770.67</v>
      </c>
      <c r="I122" s="3">
        <v>0</v>
      </c>
      <c r="J122" s="3">
        <v>0</v>
      </c>
      <c r="K122" s="3">
        <f t="shared" si="8"/>
        <v>70929.33</v>
      </c>
      <c r="L122" s="3">
        <f t="shared" si="9"/>
        <v>92684.33</v>
      </c>
      <c r="M122" s="3">
        <f t="shared" si="10"/>
        <v>62.999827856025036</v>
      </c>
      <c r="N122" s="3">
        <f t="shared" si="11"/>
        <v>92684.33</v>
      </c>
      <c r="O122" s="3">
        <f t="shared" si="12"/>
        <v>70929.33</v>
      </c>
      <c r="P122" s="3">
        <f t="shared" si="13"/>
        <v>62.999827856025036</v>
      </c>
      <c r="Q122" s="6">
        <f t="shared" si="14"/>
        <v>62.999827856025036</v>
      </c>
      <c r="R122" s="6">
        <f t="shared" si="15"/>
        <v>56.578983860766904</v>
      </c>
    </row>
    <row r="123" spans="1:18" ht="12.75" hidden="1">
      <c r="A123" s="7" t="s">
        <v>32</v>
      </c>
      <c r="B123" s="2" t="s">
        <v>33</v>
      </c>
      <c r="C123" s="3">
        <v>239145</v>
      </c>
      <c r="D123" s="3">
        <v>389145</v>
      </c>
      <c r="E123" s="3">
        <v>359370</v>
      </c>
      <c r="F123" s="3">
        <v>195059.85</v>
      </c>
      <c r="G123" s="3">
        <v>0</v>
      </c>
      <c r="H123" s="3">
        <v>195059.85</v>
      </c>
      <c r="I123" s="3">
        <v>0</v>
      </c>
      <c r="J123" s="3">
        <v>0</v>
      </c>
      <c r="K123" s="3">
        <f t="shared" si="8"/>
        <v>164310.15</v>
      </c>
      <c r="L123" s="3">
        <f t="shared" si="9"/>
        <v>194085.15</v>
      </c>
      <c r="M123" s="3">
        <f t="shared" si="10"/>
        <v>54.27827865431172</v>
      </c>
      <c r="N123" s="3">
        <f t="shared" si="11"/>
        <v>194085.15</v>
      </c>
      <c r="O123" s="3">
        <f t="shared" si="12"/>
        <v>164310.15</v>
      </c>
      <c r="P123" s="3">
        <f t="shared" si="13"/>
        <v>54.27827865431172</v>
      </c>
      <c r="Q123" s="6">
        <f t="shared" si="14"/>
        <v>54.27827865431172</v>
      </c>
      <c r="R123" s="6">
        <f t="shared" si="15"/>
        <v>50.125236094514904</v>
      </c>
    </row>
    <row r="124" spans="1:18" ht="12.75" hidden="1">
      <c r="A124" s="7" t="s">
        <v>34</v>
      </c>
      <c r="B124" s="2" t="s">
        <v>35</v>
      </c>
      <c r="C124" s="3">
        <v>50145</v>
      </c>
      <c r="D124" s="3">
        <v>180145</v>
      </c>
      <c r="E124" s="3">
        <v>177000</v>
      </c>
      <c r="F124" s="3">
        <v>116038.52</v>
      </c>
      <c r="G124" s="3">
        <v>0</v>
      </c>
      <c r="H124" s="3">
        <v>116038.52</v>
      </c>
      <c r="I124" s="3">
        <v>0</v>
      </c>
      <c r="J124" s="3">
        <v>0</v>
      </c>
      <c r="K124" s="3">
        <f t="shared" si="8"/>
        <v>60961.479999999996</v>
      </c>
      <c r="L124" s="3">
        <f t="shared" si="9"/>
        <v>64106.479999999996</v>
      </c>
      <c r="M124" s="3">
        <f t="shared" si="10"/>
        <v>65.55848587570622</v>
      </c>
      <c r="N124" s="3">
        <f t="shared" si="11"/>
        <v>64106.479999999996</v>
      </c>
      <c r="O124" s="3">
        <f t="shared" si="12"/>
        <v>60961.479999999996</v>
      </c>
      <c r="P124" s="3">
        <f t="shared" si="13"/>
        <v>65.55848587570622</v>
      </c>
      <c r="Q124" s="6">
        <f t="shared" si="14"/>
        <v>65.55848587570622</v>
      </c>
      <c r="R124" s="6">
        <f t="shared" si="15"/>
        <v>64.4139554247967</v>
      </c>
    </row>
    <row r="125" spans="1:18" ht="12.75" hidden="1">
      <c r="A125" s="7" t="s">
        <v>36</v>
      </c>
      <c r="B125" s="2" t="s">
        <v>37</v>
      </c>
      <c r="C125" s="3">
        <v>20000</v>
      </c>
      <c r="D125" s="3">
        <v>40000</v>
      </c>
      <c r="E125" s="3">
        <v>38700</v>
      </c>
      <c r="F125" s="3">
        <v>21401.48</v>
      </c>
      <c r="G125" s="3">
        <v>0</v>
      </c>
      <c r="H125" s="3">
        <v>21401.48</v>
      </c>
      <c r="I125" s="3">
        <v>0</v>
      </c>
      <c r="J125" s="3">
        <v>0</v>
      </c>
      <c r="K125" s="3">
        <f t="shared" si="8"/>
        <v>17298.52</v>
      </c>
      <c r="L125" s="3">
        <f t="shared" si="9"/>
        <v>18598.52</v>
      </c>
      <c r="M125" s="3">
        <f t="shared" si="10"/>
        <v>55.3009819121447</v>
      </c>
      <c r="N125" s="3">
        <f t="shared" si="11"/>
        <v>18598.52</v>
      </c>
      <c r="O125" s="3">
        <f t="shared" si="12"/>
        <v>17298.52</v>
      </c>
      <c r="P125" s="3">
        <f t="shared" si="13"/>
        <v>55.3009819121447</v>
      </c>
      <c r="Q125" s="6">
        <f t="shared" si="14"/>
        <v>55.3009819121447</v>
      </c>
      <c r="R125" s="6">
        <f t="shared" si="15"/>
        <v>53.503699999999995</v>
      </c>
    </row>
    <row r="126" spans="1:18" ht="12.75" hidden="1">
      <c r="A126" s="7" t="s">
        <v>38</v>
      </c>
      <c r="B126" s="2" t="s">
        <v>39</v>
      </c>
      <c r="C126" s="3">
        <v>6000</v>
      </c>
      <c r="D126" s="3">
        <v>6000</v>
      </c>
      <c r="E126" s="3">
        <v>5500</v>
      </c>
      <c r="F126" s="3">
        <v>1891.09</v>
      </c>
      <c r="G126" s="3">
        <v>0</v>
      </c>
      <c r="H126" s="3">
        <v>1891.09</v>
      </c>
      <c r="I126" s="3">
        <v>0</v>
      </c>
      <c r="J126" s="3">
        <v>0</v>
      </c>
      <c r="K126" s="3">
        <f t="shared" si="8"/>
        <v>3608.91</v>
      </c>
      <c r="L126" s="3">
        <f t="shared" si="9"/>
        <v>4108.91</v>
      </c>
      <c r="M126" s="3">
        <f t="shared" si="10"/>
        <v>34.38345454545455</v>
      </c>
      <c r="N126" s="3">
        <f t="shared" si="11"/>
        <v>4108.91</v>
      </c>
      <c r="O126" s="3">
        <f t="shared" si="12"/>
        <v>3608.91</v>
      </c>
      <c r="P126" s="3">
        <f t="shared" si="13"/>
        <v>34.38345454545455</v>
      </c>
      <c r="Q126" s="6">
        <f t="shared" si="14"/>
        <v>34.38345454545455</v>
      </c>
      <c r="R126" s="6">
        <f t="shared" si="15"/>
        <v>31.518166666666662</v>
      </c>
    </row>
    <row r="127" spans="1:18" ht="12.75" hidden="1">
      <c r="A127" s="7" t="s">
        <v>40</v>
      </c>
      <c r="B127" s="2" t="s">
        <v>41</v>
      </c>
      <c r="C127" s="3">
        <v>163000</v>
      </c>
      <c r="D127" s="3">
        <v>163000</v>
      </c>
      <c r="E127" s="3">
        <v>138170</v>
      </c>
      <c r="F127" s="3">
        <v>55728.76</v>
      </c>
      <c r="G127" s="3">
        <v>0</v>
      </c>
      <c r="H127" s="3">
        <v>55728.76</v>
      </c>
      <c r="I127" s="3">
        <v>0</v>
      </c>
      <c r="J127" s="3">
        <v>0</v>
      </c>
      <c r="K127" s="3">
        <f t="shared" si="8"/>
        <v>82441.23999999999</v>
      </c>
      <c r="L127" s="3">
        <f t="shared" si="9"/>
        <v>107271.23999999999</v>
      </c>
      <c r="M127" s="3">
        <f t="shared" si="10"/>
        <v>40.33347325758124</v>
      </c>
      <c r="N127" s="3">
        <f t="shared" si="11"/>
        <v>107271.23999999999</v>
      </c>
      <c r="O127" s="3">
        <f t="shared" si="12"/>
        <v>82441.23999999999</v>
      </c>
      <c r="P127" s="3">
        <f t="shared" si="13"/>
        <v>40.33347325758124</v>
      </c>
      <c r="Q127" s="6">
        <f t="shared" si="14"/>
        <v>40.33347325758124</v>
      </c>
      <c r="R127" s="6">
        <f t="shared" si="15"/>
        <v>34.189423312883434</v>
      </c>
    </row>
    <row r="128" spans="1:18" ht="12.75" hidden="1">
      <c r="A128" s="7" t="s">
        <v>42</v>
      </c>
      <c r="B128" s="2" t="s">
        <v>43</v>
      </c>
      <c r="C128" s="3">
        <v>10000</v>
      </c>
      <c r="D128" s="3">
        <v>10000</v>
      </c>
      <c r="E128" s="3">
        <v>9170</v>
      </c>
      <c r="F128" s="3">
        <v>7650.37</v>
      </c>
      <c r="G128" s="3">
        <v>0</v>
      </c>
      <c r="H128" s="3">
        <v>7650.37</v>
      </c>
      <c r="I128" s="3">
        <v>0</v>
      </c>
      <c r="J128" s="3">
        <v>0</v>
      </c>
      <c r="K128" s="3">
        <f t="shared" si="8"/>
        <v>1519.63</v>
      </c>
      <c r="L128" s="3">
        <f t="shared" si="9"/>
        <v>2349.63</v>
      </c>
      <c r="M128" s="3">
        <f t="shared" si="10"/>
        <v>83.42824427480916</v>
      </c>
      <c r="N128" s="3">
        <f t="shared" si="11"/>
        <v>2349.63</v>
      </c>
      <c r="O128" s="3">
        <f t="shared" si="12"/>
        <v>1519.63</v>
      </c>
      <c r="P128" s="3">
        <f t="shared" si="13"/>
        <v>83.42824427480916</v>
      </c>
      <c r="Q128" s="6">
        <f t="shared" si="14"/>
        <v>83.42824427480916</v>
      </c>
      <c r="R128" s="6">
        <f t="shared" si="15"/>
        <v>76.5037</v>
      </c>
    </row>
    <row r="129" spans="1:18" ht="12.75" hidden="1">
      <c r="A129" s="7" t="s">
        <v>44</v>
      </c>
      <c r="B129" s="2" t="s">
        <v>45</v>
      </c>
      <c r="C129" s="3">
        <v>33000</v>
      </c>
      <c r="D129" s="3">
        <v>33000</v>
      </c>
      <c r="E129" s="3">
        <v>30000</v>
      </c>
      <c r="F129" s="3">
        <v>21489.55</v>
      </c>
      <c r="G129" s="3">
        <v>0</v>
      </c>
      <c r="H129" s="3">
        <v>21489.55</v>
      </c>
      <c r="I129" s="3">
        <v>0</v>
      </c>
      <c r="J129" s="3">
        <v>0</v>
      </c>
      <c r="K129" s="3">
        <f t="shared" si="8"/>
        <v>8510.45</v>
      </c>
      <c r="L129" s="3">
        <f t="shared" si="9"/>
        <v>11510.45</v>
      </c>
      <c r="M129" s="3">
        <f t="shared" si="10"/>
        <v>71.63183333333333</v>
      </c>
      <c r="N129" s="3">
        <f t="shared" si="11"/>
        <v>11510.45</v>
      </c>
      <c r="O129" s="3">
        <f t="shared" si="12"/>
        <v>8510.45</v>
      </c>
      <c r="P129" s="3">
        <f t="shared" si="13"/>
        <v>71.63183333333333</v>
      </c>
      <c r="Q129" s="6">
        <f t="shared" si="14"/>
        <v>71.63183333333333</v>
      </c>
      <c r="R129" s="6">
        <f t="shared" si="15"/>
        <v>65.11984848484849</v>
      </c>
    </row>
    <row r="130" spans="1:18" ht="12.75" hidden="1">
      <c r="A130" s="7" t="s">
        <v>46</v>
      </c>
      <c r="B130" s="2" t="s">
        <v>47</v>
      </c>
      <c r="C130" s="3">
        <v>120000</v>
      </c>
      <c r="D130" s="3">
        <v>120000</v>
      </c>
      <c r="E130" s="3">
        <v>99000</v>
      </c>
      <c r="F130" s="3">
        <v>26588.84</v>
      </c>
      <c r="G130" s="3">
        <v>0</v>
      </c>
      <c r="H130" s="3">
        <v>26588.84</v>
      </c>
      <c r="I130" s="3">
        <v>0</v>
      </c>
      <c r="J130" s="3">
        <v>0</v>
      </c>
      <c r="K130" s="3">
        <f t="shared" si="8"/>
        <v>72411.16</v>
      </c>
      <c r="L130" s="3">
        <f t="shared" si="9"/>
        <v>93411.16</v>
      </c>
      <c r="M130" s="3">
        <f t="shared" si="10"/>
        <v>26.857414141414143</v>
      </c>
      <c r="N130" s="3">
        <f t="shared" si="11"/>
        <v>93411.16</v>
      </c>
      <c r="O130" s="3">
        <f t="shared" si="12"/>
        <v>72411.16</v>
      </c>
      <c r="P130" s="3">
        <f t="shared" si="13"/>
        <v>26.857414141414143</v>
      </c>
      <c r="Q130" s="6">
        <f t="shared" si="14"/>
        <v>26.857414141414143</v>
      </c>
      <c r="R130" s="6">
        <f t="shared" si="15"/>
        <v>22.157366666666668</v>
      </c>
    </row>
    <row r="131" spans="1:18" ht="12.75">
      <c r="A131" s="4" t="s">
        <v>80</v>
      </c>
      <c r="B131" s="5" t="s">
        <v>81</v>
      </c>
      <c r="C131" s="6">
        <v>247200</v>
      </c>
      <c r="D131" s="6">
        <v>247200</v>
      </c>
      <c r="E131" s="6">
        <v>225900</v>
      </c>
      <c r="F131" s="6">
        <v>181993.88</v>
      </c>
      <c r="G131" s="6">
        <v>0</v>
      </c>
      <c r="H131" s="6">
        <v>181993.88</v>
      </c>
      <c r="I131" s="6">
        <v>0</v>
      </c>
      <c r="J131" s="6">
        <v>0</v>
      </c>
      <c r="K131" s="6">
        <f t="shared" si="8"/>
        <v>43906.119999999995</v>
      </c>
      <c r="L131" s="6">
        <f t="shared" si="9"/>
        <v>65206.119999999995</v>
      </c>
      <c r="M131" s="6">
        <f t="shared" si="10"/>
        <v>80.56391323594511</v>
      </c>
      <c r="N131" s="6">
        <f t="shared" si="11"/>
        <v>65206.119999999995</v>
      </c>
      <c r="O131" s="6">
        <f t="shared" si="12"/>
        <v>43906.119999999995</v>
      </c>
      <c r="P131" s="6">
        <f t="shared" si="13"/>
        <v>80.56391323594511</v>
      </c>
      <c r="Q131" s="6">
        <f t="shared" si="14"/>
        <v>80.56391323594511</v>
      </c>
      <c r="R131" s="6">
        <f t="shared" si="15"/>
        <v>73.62211974110032</v>
      </c>
    </row>
    <row r="132" spans="1:18" ht="12.75" hidden="1">
      <c r="A132" s="7" t="s">
        <v>22</v>
      </c>
      <c r="B132" s="2" t="s">
        <v>23</v>
      </c>
      <c r="C132" s="3">
        <v>247200</v>
      </c>
      <c r="D132" s="3">
        <v>247200</v>
      </c>
      <c r="E132" s="3">
        <v>225900</v>
      </c>
      <c r="F132" s="3">
        <v>181993.88</v>
      </c>
      <c r="G132" s="3">
        <v>0</v>
      </c>
      <c r="H132" s="3">
        <v>181993.88</v>
      </c>
      <c r="I132" s="3">
        <v>0</v>
      </c>
      <c r="J132" s="3">
        <v>0</v>
      </c>
      <c r="K132" s="3">
        <f t="shared" si="8"/>
        <v>43906.119999999995</v>
      </c>
      <c r="L132" s="3">
        <f t="shared" si="9"/>
        <v>65206.119999999995</v>
      </c>
      <c r="M132" s="3">
        <f t="shared" si="10"/>
        <v>80.56391323594511</v>
      </c>
      <c r="N132" s="3">
        <f t="shared" si="11"/>
        <v>65206.119999999995</v>
      </c>
      <c r="O132" s="3">
        <f t="shared" si="12"/>
        <v>43906.119999999995</v>
      </c>
      <c r="P132" s="3">
        <f t="shared" si="13"/>
        <v>80.56391323594511</v>
      </c>
      <c r="Q132" s="6">
        <f t="shared" si="14"/>
        <v>80.56391323594511</v>
      </c>
      <c r="R132" s="6">
        <f t="shared" si="15"/>
        <v>73.62211974110032</v>
      </c>
    </row>
    <row r="133" spans="1:18" ht="12.75" hidden="1">
      <c r="A133" s="7" t="s">
        <v>24</v>
      </c>
      <c r="B133" s="2" t="s">
        <v>25</v>
      </c>
      <c r="C133" s="3">
        <v>238690</v>
      </c>
      <c r="D133" s="3">
        <v>238690</v>
      </c>
      <c r="E133" s="3">
        <v>218100</v>
      </c>
      <c r="F133" s="3">
        <v>180488.86</v>
      </c>
      <c r="G133" s="3">
        <v>0</v>
      </c>
      <c r="H133" s="3">
        <v>180488.86</v>
      </c>
      <c r="I133" s="3">
        <v>0</v>
      </c>
      <c r="J133" s="3">
        <v>0</v>
      </c>
      <c r="K133" s="3">
        <f t="shared" si="8"/>
        <v>37611.140000000014</v>
      </c>
      <c r="L133" s="3">
        <f t="shared" si="9"/>
        <v>58201.140000000014</v>
      </c>
      <c r="M133" s="3">
        <f t="shared" si="10"/>
        <v>82.75509399358091</v>
      </c>
      <c r="N133" s="3">
        <f t="shared" si="11"/>
        <v>58201.140000000014</v>
      </c>
      <c r="O133" s="3">
        <f t="shared" si="12"/>
        <v>37611.140000000014</v>
      </c>
      <c r="P133" s="3">
        <f t="shared" si="13"/>
        <v>82.75509399358091</v>
      </c>
      <c r="Q133" s="6">
        <f t="shared" si="14"/>
        <v>82.75509399358091</v>
      </c>
      <c r="R133" s="6">
        <f t="shared" si="15"/>
        <v>75.6164313544765</v>
      </c>
    </row>
    <row r="134" spans="1:18" ht="12.75" hidden="1">
      <c r="A134" s="7" t="s">
        <v>26</v>
      </c>
      <c r="B134" s="2" t="s">
        <v>27</v>
      </c>
      <c r="C134" s="3">
        <v>183000</v>
      </c>
      <c r="D134" s="3">
        <v>183000</v>
      </c>
      <c r="E134" s="3">
        <v>167000</v>
      </c>
      <c r="F134" s="3">
        <v>149906.8</v>
      </c>
      <c r="G134" s="3">
        <v>0</v>
      </c>
      <c r="H134" s="3">
        <v>149906.8</v>
      </c>
      <c r="I134" s="3">
        <v>0</v>
      </c>
      <c r="J134" s="3">
        <v>0</v>
      </c>
      <c r="K134" s="3">
        <f t="shared" si="8"/>
        <v>17093.20000000001</v>
      </c>
      <c r="L134" s="3">
        <f t="shared" si="9"/>
        <v>33093.20000000001</v>
      </c>
      <c r="M134" s="3">
        <f t="shared" si="10"/>
        <v>89.7645508982036</v>
      </c>
      <c r="N134" s="3">
        <f t="shared" si="11"/>
        <v>33093.20000000001</v>
      </c>
      <c r="O134" s="3">
        <f t="shared" si="12"/>
        <v>17093.20000000001</v>
      </c>
      <c r="P134" s="3">
        <f t="shared" si="13"/>
        <v>89.7645508982036</v>
      </c>
      <c r="Q134" s="6">
        <f t="shared" si="14"/>
        <v>89.7645508982036</v>
      </c>
      <c r="R134" s="6">
        <f t="shared" si="15"/>
        <v>81.91628415300546</v>
      </c>
    </row>
    <row r="135" spans="1:18" ht="12.75" hidden="1">
      <c r="A135" s="7" t="s">
        <v>28</v>
      </c>
      <c r="B135" s="2" t="s">
        <v>29</v>
      </c>
      <c r="C135" s="3">
        <v>183000</v>
      </c>
      <c r="D135" s="3">
        <v>183000</v>
      </c>
      <c r="E135" s="3">
        <v>167000</v>
      </c>
      <c r="F135" s="3">
        <v>149906.8</v>
      </c>
      <c r="G135" s="3">
        <v>0</v>
      </c>
      <c r="H135" s="3">
        <v>149906.8</v>
      </c>
      <c r="I135" s="3">
        <v>0</v>
      </c>
      <c r="J135" s="3">
        <v>0</v>
      </c>
      <c r="K135" s="3">
        <f t="shared" si="8"/>
        <v>17093.20000000001</v>
      </c>
      <c r="L135" s="3">
        <f t="shared" si="9"/>
        <v>33093.20000000001</v>
      </c>
      <c r="M135" s="3">
        <f t="shared" si="10"/>
        <v>89.7645508982036</v>
      </c>
      <c r="N135" s="3">
        <f t="shared" si="11"/>
        <v>33093.20000000001</v>
      </c>
      <c r="O135" s="3">
        <f t="shared" si="12"/>
        <v>17093.20000000001</v>
      </c>
      <c r="P135" s="3">
        <f t="shared" si="13"/>
        <v>89.7645508982036</v>
      </c>
      <c r="Q135" s="6">
        <f t="shared" si="14"/>
        <v>89.7645508982036</v>
      </c>
      <c r="R135" s="6">
        <f t="shared" si="15"/>
        <v>81.91628415300546</v>
      </c>
    </row>
    <row r="136" spans="1:18" ht="12.75" hidden="1">
      <c r="A136" s="7" t="s">
        <v>30</v>
      </c>
      <c r="B136" s="2" t="s">
        <v>31</v>
      </c>
      <c r="C136" s="3">
        <v>55690</v>
      </c>
      <c r="D136" s="3">
        <v>55690</v>
      </c>
      <c r="E136" s="3">
        <v>51100</v>
      </c>
      <c r="F136" s="3">
        <v>30582.06</v>
      </c>
      <c r="G136" s="3">
        <v>0</v>
      </c>
      <c r="H136" s="3">
        <v>30582.06</v>
      </c>
      <c r="I136" s="3">
        <v>0</v>
      </c>
      <c r="J136" s="3">
        <v>0</v>
      </c>
      <c r="K136" s="3">
        <f aca="true" t="shared" si="16" ref="K136:K199">E136-F136</f>
        <v>20517.94</v>
      </c>
      <c r="L136" s="3">
        <f aca="true" t="shared" si="17" ref="L136:L199">D136-F136</f>
        <v>25107.94</v>
      </c>
      <c r="M136" s="3">
        <f aca="true" t="shared" si="18" ref="M136:M199">IF(E136=0,0,(F136/E136)*100)</f>
        <v>59.84747553816048</v>
      </c>
      <c r="N136" s="3">
        <f aca="true" t="shared" si="19" ref="N136:N199">D136-H136</f>
        <v>25107.94</v>
      </c>
      <c r="O136" s="3">
        <f aca="true" t="shared" si="20" ref="O136:O199">E136-H136</f>
        <v>20517.94</v>
      </c>
      <c r="P136" s="3">
        <f aca="true" t="shared" si="21" ref="P136:P199">IF(E136=0,0,(H136/E136)*100)</f>
        <v>59.84747553816048</v>
      </c>
      <c r="Q136" s="6">
        <f t="shared" si="14"/>
        <v>59.84747553816048</v>
      </c>
      <c r="R136" s="6">
        <f t="shared" si="15"/>
        <v>54.91481414975758</v>
      </c>
    </row>
    <row r="137" spans="1:18" ht="12.75" hidden="1">
      <c r="A137" s="7" t="s">
        <v>32</v>
      </c>
      <c r="B137" s="2" t="s">
        <v>33</v>
      </c>
      <c r="C137" s="3">
        <v>8510</v>
      </c>
      <c r="D137" s="3">
        <v>8510</v>
      </c>
      <c r="E137" s="3">
        <v>7800</v>
      </c>
      <c r="F137" s="3">
        <v>1505.02</v>
      </c>
      <c r="G137" s="3">
        <v>0</v>
      </c>
      <c r="H137" s="3">
        <v>1505.02</v>
      </c>
      <c r="I137" s="3">
        <v>0</v>
      </c>
      <c r="J137" s="3">
        <v>0</v>
      </c>
      <c r="K137" s="3">
        <f t="shared" si="16"/>
        <v>6294.98</v>
      </c>
      <c r="L137" s="3">
        <f t="shared" si="17"/>
        <v>7004.98</v>
      </c>
      <c r="M137" s="3">
        <f t="shared" si="18"/>
        <v>19.295128205128204</v>
      </c>
      <c r="N137" s="3">
        <f t="shared" si="19"/>
        <v>7004.98</v>
      </c>
      <c r="O137" s="3">
        <f t="shared" si="20"/>
        <v>6294.98</v>
      </c>
      <c r="P137" s="3">
        <f t="shared" si="21"/>
        <v>19.295128205128204</v>
      </c>
      <c r="Q137" s="6">
        <f t="shared" si="14"/>
        <v>19.295128205128204</v>
      </c>
      <c r="R137" s="6">
        <f t="shared" si="15"/>
        <v>17.685311398354877</v>
      </c>
    </row>
    <row r="138" spans="1:18" ht="12.75" hidden="1">
      <c r="A138" s="7" t="s">
        <v>34</v>
      </c>
      <c r="B138" s="2" t="s">
        <v>35</v>
      </c>
      <c r="C138" s="3">
        <v>3010</v>
      </c>
      <c r="D138" s="3">
        <v>3010</v>
      </c>
      <c r="E138" s="3">
        <v>2800</v>
      </c>
      <c r="F138" s="3">
        <v>900</v>
      </c>
      <c r="G138" s="3">
        <v>0</v>
      </c>
      <c r="H138" s="3">
        <v>900</v>
      </c>
      <c r="I138" s="3">
        <v>0</v>
      </c>
      <c r="J138" s="3">
        <v>0</v>
      </c>
      <c r="K138" s="3">
        <f t="shared" si="16"/>
        <v>1900</v>
      </c>
      <c r="L138" s="3">
        <f t="shared" si="17"/>
        <v>2110</v>
      </c>
      <c r="M138" s="3">
        <f t="shared" si="18"/>
        <v>32.142857142857146</v>
      </c>
      <c r="N138" s="3">
        <f t="shared" si="19"/>
        <v>2110</v>
      </c>
      <c r="O138" s="3">
        <f t="shared" si="20"/>
        <v>1900</v>
      </c>
      <c r="P138" s="3">
        <f t="shared" si="21"/>
        <v>32.142857142857146</v>
      </c>
      <c r="Q138" s="6">
        <f t="shared" si="14"/>
        <v>32.142857142857146</v>
      </c>
      <c r="R138" s="6">
        <f t="shared" si="15"/>
        <v>29.900332225913623</v>
      </c>
    </row>
    <row r="139" spans="1:18" ht="12.75" hidden="1">
      <c r="A139" s="7" t="s">
        <v>36</v>
      </c>
      <c r="B139" s="2" t="s">
        <v>37</v>
      </c>
      <c r="C139" s="3">
        <v>2500</v>
      </c>
      <c r="D139" s="3">
        <v>2500</v>
      </c>
      <c r="E139" s="3">
        <v>2300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f t="shared" si="16"/>
        <v>2300</v>
      </c>
      <c r="L139" s="3">
        <f t="shared" si="17"/>
        <v>2500</v>
      </c>
      <c r="M139" s="3">
        <f t="shared" si="18"/>
        <v>0</v>
      </c>
      <c r="N139" s="3">
        <f t="shared" si="19"/>
        <v>2500</v>
      </c>
      <c r="O139" s="3">
        <f t="shared" si="20"/>
        <v>2300</v>
      </c>
      <c r="P139" s="3">
        <f t="shared" si="21"/>
        <v>0</v>
      </c>
      <c r="Q139" s="6">
        <f t="shared" si="14"/>
        <v>0</v>
      </c>
      <c r="R139" s="6">
        <f t="shared" si="15"/>
        <v>0</v>
      </c>
    </row>
    <row r="140" spans="1:18" ht="12.75" hidden="1">
      <c r="A140" s="7" t="s">
        <v>38</v>
      </c>
      <c r="B140" s="2" t="s">
        <v>39</v>
      </c>
      <c r="C140" s="3">
        <v>3000</v>
      </c>
      <c r="D140" s="3">
        <v>3000</v>
      </c>
      <c r="E140" s="3">
        <v>2700</v>
      </c>
      <c r="F140" s="3">
        <v>605.02</v>
      </c>
      <c r="G140" s="3">
        <v>0</v>
      </c>
      <c r="H140" s="3">
        <v>605.02</v>
      </c>
      <c r="I140" s="3">
        <v>0</v>
      </c>
      <c r="J140" s="3">
        <v>0</v>
      </c>
      <c r="K140" s="3">
        <f t="shared" si="16"/>
        <v>2094.98</v>
      </c>
      <c r="L140" s="3">
        <f t="shared" si="17"/>
        <v>2394.98</v>
      </c>
      <c r="M140" s="3">
        <f t="shared" si="18"/>
        <v>22.408148148148147</v>
      </c>
      <c r="N140" s="3">
        <f t="shared" si="19"/>
        <v>2394.98</v>
      </c>
      <c r="O140" s="3">
        <f t="shared" si="20"/>
        <v>2094.98</v>
      </c>
      <c r="P140" s="3">
        <f t="shared" si="21"/>
        <v>22.408148148148147</v>
      </c>
      <c r="Q140" s="6">
        <f t="shared" si="14"/>
        <v>22.408148148148147</v>
      </c>
      <c r="R140" s="6">
        <f t="shared" si="15"/>
        <v>20.167333333333332</v>
      </c>
    </row>
    <row r="141" spans="1:18" ht="12.75">
      <c r="A141" s="4" t="s">
        <v>82</v>
      </c>
      <c r="B141" s="5" t="s">
        <v>83</v>
      </c>
      <c r="C141" s="6">
        <v>558850</v>
      </c>
      <c r="D141" s="6">
        <v>733850</v>
      </c>
      <c r="E141" s="6">
        <v>676250</v>
      </c>
      <c r="F141" s="6">
        <v>420656.43</v>
      </c>
      <c r="G141" s="6">
        <v>0</v>
      </c>
      <c r="H141" s="6">
        <v>384626.43</v>
      </c>
      <c r="I141" s="6">
        <v>36030</v>
      </c>
      <c r="J141" s="6">
        <v>36030</v>
      </c>
      <c r="K141" s="6">
        <f t="shared" si="16"/>
        <v>255593.57</v>
      </c>
      <c r="L141" s="6">
        <f t="shared" si="17"/>
        <v>313193.57</v>
      </c>
      <c r="M141" s="6">
        <f t="shared" si="18"/>
        <v>62.20427800369686</v>
      </c>
      <c r="N141" s="6">
        <f t="shared" si="19"/>
        <v>349223.57</v>
      </c>
      <c r="O141" s="6">
        <f t="shared" si="20"/>
        <v>291623.57</v>
      </c>
      <c r="P141" s="6">
        <f t="shared" si="21"/>
        <v>56.876366728280956</v>
      </c>
      <c r="Q141" s="6">
        <f t="shared" si="14"/>
        <v>56.876366728280956</v>
      </c>
      <c r="R141" s="6">
        <f t="shared" si="15"/>
        <v>52.41213190706547</v>
      </c>
    </row>
    <row r="142" spans="1:18" ht="12.75" hidden="1">
      <c r="A142" s="7" t="s">
        <v>22</v>
      </c>
      <c r="B142" s="2" t="s">
        <v>23</v>
      </c>
      <c r="C142" s="3">
        <v>558850</v>
      </c>
      <c r="D142" s="3">
        <v>733850</v>
      </c>
      <c r="E142" s="3">
        <v>676250</v>
      </c>
      <c r="F142" s="3">
        <v>420656.43</v>
      </c>
      <c r="G142" s="3">
        <v>0</v>
      </c>
      <c r="H142" s="3">
        <v>384626.43</v>
      </c>
      <c r="I142" s="3">
        <v>36030</v>
      </c>
      <c r="J142" s="3">
        <v>36030</v>
      </c>
      <c r="K142" s="3">
        <f t="shared" si="16"/>
        <v>255593.57</v>
      </c>
      <c r="L142" s="3">
        <f t="shared" si="17"/>
        <v>313193.57</v>
      </c>
      <c r="M142" s="3">
        <f t="shared" si="18"/>
        <v>62.20427800369686</v>
      </c>
      <c r="N142" s="3">
        <f t="shared" si="19"/>
        <v>349223.57</v>
      </c>
      <c r="O142" s="3">
        <f t="shared" si="20"/>
        <v>291623.57</v>
      </c>
      <c r="P142" s="3">
        <f t="shared" si="21"/>
        <v>56.876366728280956</v>
      </c>
      <c r="Q142" s="6">
        <f t="shared" si="14"/>
        <v>56.876366728280956</v>
      </c>
      <c r="R142" s="6">
        <f t="shared" si="15"/>
        <v>52.41213190706547</v>
      </c>
    </row>
    <row r="143" spans="1:18" ht="12.75" hidden="1">
      <c r="A143" s="7" t="s">
        <v>32</v>
      </c>
      <c r="B143" s="2" t="s">
        <v>33</v>
      </c>
      <c r="C143" s="3">
        <v>558850</v>
      </c>
      <c r="D143" s="3">
        <v>733850</v>
      </c>
      <c r="E143" s="3">
        <v>676250</v>
      </c>
      <c r="F143" s="3">
        <v>420656.43</v>
      </c>
      <c r="G143" s="3">
        <v>0</v>
      </c>
      <c r="H143" s="3">
        <v>384626.43</v>
      </c>
      <c r="I143" s="3">
        <v>36030</v>
      </c>
      <c r="J143" s="3">
        <v>36030</v>
      </c>
      <c r="K143" s="3">
        <f t="shared" si="16"/>
        <v>255593.57</v>
      </c>
      <c r="L143" s="3">
        <f t="shared" si="17"/>
        <v>313193.57</v>
      </c>
      <c r="M143" s="3">
        <f t="shared" si="18"/>
        <v>62.20427800369686</v>
      </c>
      <c r="N143" s="3">
        <f t="shared" si="19"/>
        <v>349223.57</v>
      </c>
      <c r="O143" s="3">
        <f t="shared" si="20"/>
        <v>291623.57</v>
      </c>
      <c r="P143" s="3">
        <f t="shared" si="21"/>
        <v>56.876366728280956</v>
      </c>
      <c r="Q143" s="6">
        <f t="shared" si="14"/>
        <v>56.876366728280956</v>
      </c>
      <c r="R143" s="6">
        <f t="shared" si="15"/>
        <v>52.41213190706547</v>
      </c>
    </row>
    <row r="144" spans="1:18" ht="12.75" hidden="1">
      <c r="A144" s="7" t="s">
        <v>34</v>
      </c>
      <c r="B144" s="2" t="s">
        <v>35</v>
      </c>
      <c r="C144" s="3">
        <v>355350</v>
      </c>
      <c r="D144" s="3">
        <v>516350</v>
      </c>
      <c r="E144" s="3">
        <v>480850</v>
      </c>
      <c r="F144" s="3">
        <v>289889.78</v>
      </c>
      <c r="G144" s="3">
        <v>0</v>
      </c>
      <c r="H144" s="3">
        <v>253859.78</v>
      </c>
      <c r="I144" s="3">
        <v>36030</v>
      </c>
      <c r="J144" s="3">
        <v>36030</v>
      </c>
      <c r="K144" s="3">
        <f t="shared" si="16"/>
        <v>190960.21999999997</v>
      </c>
      <c r="L144" s="3">
        <f t="shared" si="17"/>
        <v>226460.21999999997</v>
      </c>
      <c r="M144" s="3">
        <f t="shared" si="18"/>
        <v>60.28694603306645</v>
      </c>
      <c r="N144" s="3">
        <f t="shared" si="19"/>
        <v>262490.22</v>
      </c>
      <c r="O144" s="3">
        <f t="shared" si="20"/>
        <v>226990.22</v>
      </c>
      <c r="P144" s="3">
        <f t="shared" si="21"/>
        <v>52.79396485390454</v>
      </c>
      <c r="Q144" s="6">
        <f t="shared" si="14"/>
        <v>52.79396485390454</v>
      </c>
      <c r="R144" s="6">
        <f t="shared" si="15"/>
        <v>49.16428391594849</v>
      </c>
    </row>
    <row r="145" spans="1:18" ht="12.75" hidden="1">
      <c r="A145" s="7" t="s">
        <v>36</v>
      </c>
      <c r="B145" s="2" t="s">
        <v>37</v>
      </c>
      <c r="C145" s="3">
        <v>203500</v>
      </c>
      <c r="D145" s="3">
        <v>217500</v>
      </c>
      <c r="E145" s="3">
        <v>195400</v>
      </c>
      <c r="F145" s="3">
        <v>130766.65</v>
      </c>
      <c r="G145" s="3">
        <v>0</v>
      </c>
      <c r="H145" s="3">
        <v>130766.65</v>
      </c>
      <c r="I145" s="3">
        <v>0</v>
      </c>
      <c r="J145" s="3">
        <v>0</v>
      </c>
      <c r="K145" s="3">
        <f t="shared" si="16"/>
        <v>64633.350000000006</v>
      </c>
      <c r="L145" s="3">
        <f t="shared" si="17"/>
        <v>86733.35</v>
      </c>
      <c r="M145" s="3">
        <f t="shared" si="18"/>
        <v>66.92254350051176</v>
      </c>
      <c r="N145" s="3">
        <f t="shared" si="19"/>
        <v>86733.35</v>
      </c>
      <c r="O145" s="3">
        <f t="shared" si="20"/>
        <v>64633.350000000006</v>
      </c>
      <c r="P145" s="3">
        <f t="shared" si="21"/>
        <v>66.92254350051176</v>
      </c>
      <c r="Q145" s="6">
        <f t="shared" si="14"/>
        <v>66.92254350051176</v>
      </c>
      <c r="R145" s="6">
        <f t="shared" si="15"/>
        <v>60.12259770114943</v>
      </c>
    </row>
    <row r="146" spans="1:18" ht="12.75">
      <c r="A146" s="4" t="s">
        <v>84</v>
      </c>
      <c r="B146" s="5" t="s">
        <v>85</v>
      </c>
      <c r="C146" s="6">
        <v>0</v>
      </c>
      <c r="D146" s="6">
        <v>23530</v>
      </c>
      <c r="E146" s="6">
        <v>23530</v>
      </c>
      <c r="F146" s="6">
        <v>23530</v>
      </c>
      <c r="G146" s="6">
        <v>0</v>
      </c>
      <c r="H146" s="6">
        <v>23530</v>
      </c>
      <c r="I146" s="6">
        <v>0</v>
      </c>
      <c r="J146" s="6">
        <v>0</v>
      </c>
      <c r="K146" s="6">
        <f t="shared" si="16"/>
        <v>0</v>
      </c>
      <c r="L146" s="6">
        <f t="shared" si="17"/>
        <v>0</v>
      </c>
      <c r="M146" s="6">
        <f t="shared" si="18"/>
        <v>100</v>
      </c>
      <c r="N146" s="6">
        <f t="shared" si="19"/>
        <v>0</v>
      </c>
      <c r="O146" s="6">
        <f t="shared" si="20"/>
        <v>0</v>
      </c>
      <c r="P146" s="6">
        <f t="shared" si="21"/>
        <v>100</v>
      </c>
      <c r="Q146" s="6">
        <f t="shared" si="14"/>
        <v>100</v>
      </c>
      <c r="R146" s="6">
        <f t="shared" si="15"/>
        <v>100</v>
      </c>
    </row>
    <row r="147" spans="1:18" ht="12.75" hidden="1">
      <c r="A147" s="7" t="s">
        <v>22</v>
      </c>
      <c r="B147" s="2" t="s">
        <v>23</v>
      </c>
      <c r="C147" s="3">
        <v>0</v>
      </c>
      <c r="D147" s="3">
        <v>23530</v>
      </c>
      <c r="E147" s="3">
        <v>23530</v>
      </c>
      <c r="F147" s="3">
        <v>23530</v>
      </c>
      <c r="G147" s="3">
        <v>0</v>
      </c>
      <c r="H147" s="3">
        <v>23530</v>
      </c>
      <c r="I147" s="3">
        <v>0</v>
      </c>
      <c r="J147" s="3">
        <v>0</v>
      </c>
      <c r="K147" s="3">
        <f t="shared" si="16"/>
        <v>0</v>
      </c>
      <c r="L147" s="3">
        <f t="shared" si="17"/>
        <v>0</v>
      </c>
      <c r="M147" s="3">
        <f t="shared" si="18"/>
        <v>100</v>
      </c>
      <c r="N147" s="3">
        <f t="shared" si="19"/>
        <v>0</v>
      </c>
      <c r="O147" s="3">
        <f t="shared" si="20"/>
        <v>0</v>
      </c>
      <c r="P147" s="3">
        <f t="shared" si="21"/>
        <v>100</v>
      </c>
      <c r="Q147" s="6">
        <f t="shared" si="14"/>
        <v>100</v>
      </c>
      <c r="R147" s="6">
        <f t="shared" si="15"/>
        <v>100</v>
      </c>
    </row>
    <row r="148" spans="1:18" ht="12.75" hidden="1">
      <c r="A148" s="7" t="s">
        <v>62</v>
      </c>
      <c r="B148" s="2" t="s">
        <v>63</v>
      </c>
      <c r="C148" s="3">
        <v>0</v>
      </c>
      <c r="D148" s="3">
        <v>23530</v>
      </c>
      <c r="E148" s="3">
        <v>23530</v>
      </c>
      <c r="F148" s="3">
        <v>23530</v>
      </c>
      <c r="G148" s="3">
        <v>0</v>
      </c>
      <c r="H148" s="3">
        <v>23530</v>
      </c>
      <c r="I148" s="3">
        <v>0</v>
      </c>
      <c r="J148" s="3">
        <v>0</v>
      </c>
      <c r="K148" s="3">
        <f t="shared" si="16"/>
        <v>0</v>
      </c>
      <c r="L148" s="3">
        <f t="shared" si="17"/>
        <v>0</v>
      </c>
      <c r="M148" s="3">
        <f t="shared" si="18"/>
        <v>100</v>
      </c>
      <c r="N148" s="3">
        <f t="shared" si="19"/>
        <v>0</v>
      </c>
      <c r="O148" s="3">
        <f t="shared" si="20"/>
        <v>0</v>
      </c>
      <c r="P148" s="3">
        <f t="shared" si="21"/>
        <v>100</v>
      </c>
      <c r="Q148" s="6">
        <f t="shared" si="14"/>
        <v>100</v>
      </c>
      <c r="R148" s="6">
        <f t="shared" si="15"/>
        <v>100</v>
      </c>
    </row>
    <row r="149" spans="1:18" ht="12.75" hidden="1">
      <c r="A149" s="7" t="s">
        <v>66</v>
      </c>
      <c r="B149" s="2" t="s">
        <v>67</v>
      </c>
      <c r="C149" s="3">
        <v>0</v>
      </c>
      <c r="D149" s="3">
        <v>23530</v>
      </c>
      <c r="E149" s="3">
        <v>23530</v>
      </c>
      <c r="F149" s="3">
        <v>23530</v>
      </c>
      <c r="G149" s="3">
        <v>0</v>
      </c>
      <c r="H149" s="3">
        <v>23530</v>
      </c>
      <c r="I149" s="3">
        <v>0</v>
      </c>
      <c r="J149" s="3">
        <v>0</v>
      </c>
      <c r="K149" s="3">
        <f t="shared" si="16"/>
        <v>0</v>
      </c>
      <c r="L149" s="3">
        <f t="shared" si="17"/>
        <v>0</v>
      </c>
      <c r="M149" s="3">
        <f t="shared" si="18"/>
        <v>100</v>
      </c>
      <c r="N149" s="3">
        <f t="shared" si="19"/>
        <v>0</v>
      </c>
      <c r="O149" s="3">
        <f t="shared" si="20"/>
        <v>0</v>
      </c>
      <c r="P149" s="3">
        <f t="shared" si="21"/>
        <v>100</v>
      </c>
      <c r="Q149" s="6">
        <f t="shared" si="14"/>
        <v>100</v>
      </c>
      <c r="R149" s="6">
        <f t="shared" si="15"/>
        <v>100</v>
      </c>
    </row>
    <row r="150" spans="1:18" ht="12.75">
      <c r="A150" s="4" t="s">
        <v>86</v>
      </c>
      <c r="B150" s="5" t="s">
        <v>87</v>
      </c>
      <c r="C150" s="6">
        <v>14656358</v>
      </c>
      <c r="D150" s="6">
        <v>17176265.49</v>
      </c>
      <c r="E150" s="6">
        <v>15825878.489999998</v>
      </c>
      <c r="F150" s="6">
        <v>13560050.200000001</v>
      </c>
      <c r="G150" s="6">
        <v>0</v>
      </c>
      <c r="H150" s="6">
        <v>13416520.000000002</v>
      </c>
      <c r="I150" s="6">
        <v>143530.2</v>
      </c>
      <c r="J150" s="6">
        <v>217655.28</v>
      </c>
      <c r="K150" s="6">
        <f t="shared" si="16"/>
        <v>2265828.2899999972</v>
      </c>
      <c r="L150" s="6">
        <f t="shared" si="17"/>
        <v>3616215.2899999972</v>
      </c>
      <c r="M150" s="6">
        <f t="shared" si="18"/>
        <v>85.68276452121302</v>
      </c>
      <c r="N150" s="6">
        <f t="shared" si="19"/>
        <v>3759745.4899999965</v>
      </c>
      <c r="O150" s="6">
        <f t="shared" si="20"/>
        <v>2409358.4899999965</v>
      </c>
      <c r="P150" s="6">
        <f t="shared" si="21"/>
        <v>84.77583098137387</v>
      </c>
      <c r="Q150" s="6">
        <f t="shared" si="14"/>
        <v>84.77583098137387</v>
      </c>
      <c r="R150" s="6">
        <f t="shared" si="15"/>
        <v>78.11080940621862</v>
      </c>
    </row>
    <row r="151" spans="1:18" ht="12.75" hidden="1">
      <c r="A151" s="7" t="s">
        <v>22</v>
      </c>
      <c r="B151" s="2" t="s">
        <v>23</v>
      </c>
      <c r="C151" s="3">
        <v>14656358</v>
      </c>
      <c r="D151" s="3">
        <v>17176265.49</v>
      </c>
      <c r="E151" s="3">
        <v>15825878.489999998</v>
      </c>
      <c r="F151" s="3">
        <v>13560050.200000001</v>
      </c>
      <c r="G151" s="3">
        <v>0</v>
      </c>
      <c r="H151" s="3">
        <v>13416520.000000002</v>
      </c>
      <c r="I151" s="3">
        <v>143530.2</v>
      </c>
      <c r="J151" s="3">
        <v>217655.28</v>
      </c>
      <c r="K151" s="3">
        <f t="shared" si="16"/>
        <v>2265828.2899999972</v>
      </c>
      <c r="L151" s="3">
        <f t="shared" si="17"/>
        <v>3616215.2899999972</v>
      </c>
      <c r="M151" s="3">
        <f t="shared" si="18"/>
        <v>85.68276452121302</v>
      </c>
      <c r="N151" s="3">
        <f t="shared" si="19"/>
        <v>3759745.4899999965</v>
      </c>
      <c r="O151" s="3">
        <f t="shared" si="20"/>
        <v>2409358.4899999965</v>
      </c>
      <c r="P151" s="3">
        <f t="shared" si="21"/>
        <v>84.77583098137387</v>
      </c>
      <c r="Q151" s="6">
        <f t="shared" si="14"/>
        <v>84.77583098137387</v>
      </c>
      <c r="R151" s="6">
        <f t="shared" si="15"/>
        <v>78.11080940621862</v>
      </c>
    </row>
    <row r="152" spans="1:18" ht="12.75" hidden="1">
      <c r="A152" s="7" t="s">
        <v>24</v>
      </c>
      <c r="B152" s="2" t="s">
        <v>25</v>
      </c>
      <c r="C152" s="3">
        <v>13312269</v>
      </c>
      <c r="D152" s="3">
        <v>12975601.19</v>
      </c>
      <c r="E152" s="3">
        <v>11747301.19</v>
      </c>
      <c r="F152" s="3">
        <v>10476754.76</v>
      </c>
      <c r="G152" s="3">
        <v>0</v>
      </c>
      <c r="H152" s="3">
        <v>10419586.76</v>
      </c>
      <c r="I152" s="3">
        <v>57168</v>
      </c>
      <c r="J152" s="3">
        <v>132741.29</v>
      </c>
      <c r="K152" s="3">
        <f t="shared" si="16"/>
        <v>1270546.4299999997</v>
      </c>
      <c r="L152" s="3">
        <f t="shared" si="17"/>
        <v>2498846.4299999997</v>
      </c>
      <c r="M152" s="3">
        <f t="shared" si="18"/>
        <v>89.184354691769</v>
      </c>
      <c r="N152" s="3">
        <f t="shared" si="19"/>
        <v>2556014.4299999997</v>
      </c>
      <c r="O152" s="3">
        <f t="shared" si="20"/>
        <v>1327714.4299999997</v>
      </c>
      <c r="P152" s="3">
        <f t="shared" si="21"/>
        <v>88.69770674535673</v>
      </c>
      <c r="Q152" s="6">
        <f aca="true" t="shared" si="22" ref="Q152:Q215">H152/E152*100</f>
        <v>88.69770674535673</v>
      </c>
      <c r="R152" s="6">
        <f aca="true" t="shared" si="23" ref="R152:R215">H152/D152*100</f>
        <v>80.30137954632991</v>
      </c>
    </row>
    <row r="153" spans="1:18" ht="12.75" hidden="1">
      <c r="A153" s="7" t="s">
        <v>26</v>
      </c>
      <c r="B153" s="2" t="s">
        <v>27</v>
      </c>
      <c r="C153" s="3">
        <v>9848029</v>
      </c>
      <c r="D153" s="3">
        <v>10627585.19</v>
      </c>
      <c r="E153" s="3">
        <v>9671197.19</v>
      </c>
      <c r="F153" s="3">
        <v>8628117.19</v>
      </c>
      <c r="G153" s="3">
        <v>0</v>
      </c>
      <c r="H153" s="3">
        <v>8577869.209999999</v>
      </c>
      <c r="I153" s="3">
        <v>50247.98</v>
      </c>
      <c r="J153" s="3">
        <v>130095.76</v>
      </c>
      <c r="K153" s="3">
        <f t="shared" si="16"/>
        <v>1043080</v>
      </c>
      <c r="L153" s="3">
        <f t="shared" si="17"/>
        <v>1999468</v>
      </c>
      <c r="M153" s="3">
        <f t="shared" si="18"/>
        <v>89.21457209994081</v>
      </c>
      <c r="N153" s="3">
        <f t="shared" si="19"/>
        <v>2049715.9800000004</v>
      </c>
      <c r="O153" s="3">
        <f t="shared" si="20"/>
        <v>1093327.9800000004</v>
      </c>
      <c r="P153" s="3">
        <f t="shared" si="21"/>
        <v>88.69500891647107</v>
      </c>
      <c r="Q153" s="6">
        <f t="shared" si="22"/>
        <v>88.69500891647107</v>
      </c>
      <c r="R153" s="6">
        <f t="shared" si="23"/>
        <v>80.71324818051164</v>
      </c>
    </row>
    <row r="154" spans="1:18" ht="12.75" hidden="1">
      <c r="A154" s="7" t="s">
        <v>28</v>
      </c>
      <c r="B154" s="2" t="s">
        <v>29</v>
      </c>
      <c r="C154" s="3">
        <v>9848029</v>
      </c>
      <c r="D154" s="3">
        <v>10627585.19</v>
      </c>
      <c r="E154" s="3">
        <v>9671197.19</v>
      </c>
      <c r="F154" s="3">
        <v>8628117.19</v>
      </c>
      <c r="G154" s="3">
        <v>0</v>
      </c>
      <c r="H154" s="3">
        <v>8577869.209999999</v>
      </c>
      <c r="I154" s="3">
        <v>50247.98</v>
      </c>
      <c r="J154" s="3">
        <v>130095.76</v>
      </c>
      <c r="K154" s="3">
        <f t="shared" si="16"/>
        <v>1043080</v>
      </c>
      <c r="L154" s="3">
        <f t="shared" si="17"/>
        <v>1999468</v>
      </c>
      <c r="M154" s="3">
        <f t="shared" si="18"/>
        <v>89.21457209994081</v>
      </c>
      <c r="N154" s="3">
        <f t="shared" si="19"/>
        <v>2049715.9800000004</v>
      </c>
      <c r="O154" s="3">
        <f t="shared" si="20"/>
        <v>1093327.9800000004</v>
      </c>
      <c r="P154" s="3">
        <f t="shared" si="21"/>
        <v>88.69500891647107</v>
      </c>
      <c r="Q154" s="6">
        <f t="shared" si="22"/>
        <v>88.69500891647107</v>
      </c>
      <c r="R154" s="6">
        <f t="shared" si="23"/>
        <v>80.71324818051164</v>
      </c>
    </row>
    <row r="155" spans="1:18" ht="12.75" hidden="1">
      <c r="A155" s="7" t="s">
        <v>30</v>
      </c>
      <c r="B155" s="2" t="s">
        <v>31</v>
      </c>
      <c r="C155" s="3">
        <v>3464240</v>
      </c>
      <c r="D155" s="3">
        <v>2348016</v>
      </c>
      <c r="E155" s="3">
        <v>2076104</v>
      </c>
      <c r="F155" s="3">
        <v>1848637.57</v>
      </c>
      <c r="G155" s="3">
        <v>0</v>
      </c>
      <c r="H155" s="3">
        <v>1841717.55</v>
      </c>
      <c r="I155" s="3">
        <v>6920.02</v>
      </c>
      <c r="J155" s="3">
        <v>2645.53</v>
      </c>
      <c r="K155" s="3">
        <f t="shared" si="16"/>
        <v>227466.42999999993</v>
      </c>
      <c r="L155" s="3">
        <f t="shared" si="17"/>
        <v>499378.42999999993</v>
      </c>
      <c r="M155" s="3">
        <f t="shared" si="18"/>
        <v>89.0435917468489</v>
      </c>
      <c r="N155" s="3">
        <f t="shared" si="19"/>
        <v>506298.44999999995</v>
      </c>
      <c r="O155" s="3">
        <f t="shared" si="20"/>
        <v>234386.44999999995</v>
      </c>
      <c r="P155" s="3">
        <f t="shared" si="21"/>
        <v>88.7102741481159</v>
      </c>
      <c r="Q155" s="6">
        <f t="shared" si="22"/>
        <v>88.7102741481159</v>
      </c>
      <c r="R155" s="6">
        <f t="shared" si="23"/>
        <v>78.43718058139298</v>
      </c>
    </row>
    <row r="156" spans="1:18" ht="12.75" hidden="1">
      <c r="A156" s="7" t="s">
        <v>32</v>
      </c>
      <c r="B156" s="2" t="s">
        <v>33</v>
      </c>
      <c r="C156" s="3">
        <v>1326089</v>
      </c>
      <c r="D156" s="3">
        <v>4103431.12</v>
      </c>
      <c r="E156" s="3">
        <v>3987344.12</v>
      </c>
      <c r="F156" s="3">
        <v>3014766.05</v>
      </c>
      <c r="G156" s="3">
        <v>0</v>
      </c>
      <c r="H156" s="3">
        <v>2928403.85</v>
      </c>
      <c r="I156" s="3">
        <v>86362.2</v>
      </c>
      <c r="J156" s="3">
        <v>84913.99</v>
      </c>
      <c r="K156" s="3">
        <f t="shared" si="16"/>
        <v>972578.0700000003</v>
      </c>
      <c r="L156" s="3">
        <f t="shared" si="17"/>
        <v>1088665.0700000003</v>
      </c>
      <c r="M156" s="3">
        <f t="shared" si="18"/>
        <v>75.60837387669463</v>
      </c>
      <c r="N156" s="3">
        <f t="shared" si="19"/>
        <v>1175027.27</v>
      </c>
      <c r="O156" s="3">
        <f t="shared" si="20"/>
        <v>1058940.27</v>
      </c>
      <c r="P156" s="3">
        <f t="shared" si="21"/>
        <v>73.44246600917906</v>
      </c>
      <c r="Q156" s="6">
        <f t="shared" si="22"/>
        <v>73.44246600917906</v>
      </c>
      <c r="R156" s="6">
        <f t="shared" si="23"/>
        <v>71.36476193610385</v>
      </c>
    </row>
    <row r="157" spans="1:18" ht="12.75" hidden="1">
      <c r="A157" s="7" t="s">
        <v>34</v>
      </c>
      <c r="B157" s="2" t="s">
        <v>35</v>
      </c>
      <c r="C157" s="3">
        <v>75000</v>
      </c>
      <c r="D157" s="3">
        <v>622393.12</v>
      </c>
      <c r="E157" s="3">
        <v>607592.12</v>
      </c>
      <c r="F157" s="3">
        <v>494797.75</v>
      </c>
      <c r="G157" s="3">
        <v>0</v>
      </c>
      <c r="H157" s="3">
        <v>479454.6</v>
      </c>
      <c r="I157" s="3">
        <v>15343.15</v>
      </c>
      <c r="J157" s="3">
        <v>17443.15</v>
      </c>
      <c r="K157" s="3">
        <f t="shared" si="16"/>
        <v>112794.37</v>
      </c>
      <c r="L157" s="3">
        <f t="shared" si="17"/>
        <v>127595.37</v>
      </c>
      <c r="M157" s="3">
        <f t="shared" si="18"/>
        <v>81.43584054381745</v>
      </c>
      <c r="N157" s="3">
        <f t="shared" si="19"/>
        <v>142938.52000000002</v>
      </c>
      <c r="O157" s="3">
        <f t="shared" si="20"/>
        <v>128137.52000000002</v>
      </c>
      <c r="P157" s="3">
        <f t="shared" si="21"/>
        <v>78.9106020663994</v>
      </c>
      <c r="Q157" s="6">
        <f t="shared" si="22"/>
        <v>78.9106020663994</v>
      </c>
      <c r="R157" s="6">
        <f t="shared" si="23"/>
        <v>77.0340456205557</v>
      </c>
    </row>
    <row r="158" spans="1:18" ht="12.75" hidden="1">
      <c r="A158" s="7" t="s">
        <v>56</v>
      </c>
      <c r="B158" s="2" t="s">
        <v>57</v>
      </c>
      <c r="C158" s="3">
        <v>80400</v>
      </c>
      <c r="D158" s="3">
        <v>846400</v>
      </c>
      <c r="E158" s="3">
        <v>800569</v>
      </c>
      <c r="F158" s="3">
        <v>549545.85</v>
      </c>
      <c r="G158" s="3">
        <v>0</v>
      </c>
      <c r="H158" s="3">
        <v>537214.86</v>
      </c>
      <c r="I158" s="3">
        <v>12330.99</v>
      </c>
      <c r="J158" s="3">
        <v>12180.99</v>
      </c>
      <c r="K158" s="3">
        <f t="shared" si="16"/>
        <v>251023.15000000002</v>
      </c>
      <c r="L158" s="3">
        <f t="shared" si="17"/>
        <v>296854.15</v>
      </c>
      <c r="M158" s="3">
        <f t="shared" si="18"/>
        <v>68.64440791487054</v>
      </c>
      <c r="N158" s="3">
        <f t="shared" si="19"/>
        <v>309185.14</v>
      </c>
      <c r="O158" s="3">
        <f t="shared" si="20"/>
        <v>263354.14</v>
      </c>
      <c r="P158" s="3">
        <f t="shared" si="21"/>
        <v>67.10412968775958</v>
      </c>
      <c r="Q158" s="6">
        <f t="shared" si="22"/>
        <v>67.10412968775958</v>
      </c>
      <c r="R158" s="6">
        <f t="shared" si="23"/>
        <v>63.47056474480151</v>
      </c>
    </row>
    <row r="159" spans="1:18" ht="12.75" hidden="1">
      <c r="A159" s="7" t="s">
        <v>58</v>
      </c>
      <c r="B159" s="2" t="s">
        <v>59</v>
      </c>
      <c r="C159" s="3">
        <v>47400</v>
      </c>
      <c r="D159" s="3">
        <v>327943</v>
      </c>
      <c r="E159" s="3">
        <v>327863</v>
      </c>
      <c r="F159" s="3">
        <v>210538.1</v>
      </c>
      <c r="G159" s="3">
        <v>0</v>
      </c>
      <c r="H159" s="3">
        <v>209848.81</v>
      </c>
      <c r="I159" s="3">
        <v>689.29</v>
      </c>
      <c r="J159" s="3">
        <v>449.29</v>
      </c>
      <c r="K159" s="3">
        <f t="shared" si="16"/>
        <v>117324.9</v>
      </c>
      <c r="L159" s="3">
        <f t="shared" si="17"/>
        <v>117404.9</v>
      </c>
      <c r="M159" s="3">
        <f t="shared" si="18"/>
        <v>64.21526674251136</v>
      </c>
      <c r="N159" s="3">
        <f t="shared" si="19"/>
        <v>118094.19</v>
      </c>
      <c r="O159" s="3">
        <f t="shared" si="20"/>
        <v>118014.19</v>
      </c>
      <c r="P159" s="3">
        <f t="shared" si="21"/>
        <v>64.00502953977728</v>
      </c>
      <c r="Q159" s="6">
        <f t="shared" si="22"/>
        <v>64.00502953977728</v>
      </c>
      <c r="R159" s="6">
        <f t="shared" si="23"/>
        <v>63.98941584360697</v>
      </c>
    </row>
    <row r="160" spans="1:18" ht="12.75" hidden="1">
      <c r="A160" s="7" t="s">
        <v>36</v>
      </c>
      <c r="B160" s="2" t="s">
        <v>37</v>
      </c>
      <c r="C160" s="3">
        <v>30000</v>
      </c>
      <c r="D160" s="3">
        <v>445370</v>
      </c>
      <c r="E160" s="3">
        <v>445370</v>
      </c>
      <c r="F160" s="3">
        <v>369193.73</v>
      </c>
      <c r="G160" s="3">
        <v>0</v>
      </c>
      <c r="H160" s="3">
        <v>367893.73</v>
      </c>
      <c r="I160" s="3">
        <v>1300</v>
      </c>
      <c r="J160" s="3">
        <v>354</v>
      </c>
      <c r="K160" s="3">
        <f t="shared" si="16"/>
        <v>76176.27000000002</v>
      </c>
      <c r="L160" s="3">
        <f t="shared" si="17"/>
        <v>76176.27000000002</v>
      </c>
      <c r="M160" s="3">
        <f t="shared" si="18"/>
        <v>82.89595841659742</v>
      </c>
      <c r="N160" s="3">
        <f t="shared" si="19"/>
        <v>77476.27000000002</v>
      </c>
      <c r="O160" s="3">
        <f t="shared" si="20"/>
        <v>77476.27000000002</v>
      </c>
      <c r="P160" s="3">
        <f t="shared" si="21"/>
        <v>82.6040662819678</v>
      </c>
      <c r="Q160" s="6">
        <f t="shared" si="22"/>
        <v>82.6040662819678</v>
      </c>
      <c r="R160" s="6">
        <f t="shared" si="23"/>
        <v>82.6040662819678</v>
      </c>
    </row>
    <row r="161" spans="1:18" ht="12.75" hidden="1">
      <c r="A161" s="7" t="s">
        <v>38</v>
      </c>
      <c r="B161" s="2" t="s">
        <v>39</v>
      </c>
      <c r="C161" s="3">
        <v>6000</v>
      </c>
      <c r="D161" s="3">
        <v>58000</v>
      </c>
      <c r="E161" s="3">
        <v>58000</v>
      </c>
      <c r="F161" s="3">
        <v>46090.92</v>
      </c>
      <c r="G161" s="3">
        <v>0</v>
      </c>
      <c r="H161" s="3">
        <v>46090.92</v>
      </c>
      <c r="I161" s="3">
        <v>0</v>
      </c>
      <c r="J161" s="3">
        <v>0</v>
      </c>
      <c r="K161" s="3">
        <f t="shared" si="16"/>
        <v>11909.080000000002</v>
      </c>
      <c r="L161" s="3">
        <f t="shared" si="17"/>
        <v>11909.080000000002</v>
      </c>
      <c r="M161" s="3">
        <f t="shared" si="18"/>
        <v>79.46710344827585</v>
      </c>
      <c r="N161" s="3">
        <f t="shared" si="19"/>
        <v>11909.080000000002</v>
      </c>
      <c r="O161" s="3">
        <f t="shared" si="20"/>
        <v>11909.080000000002</v>
      </c>
      <c r="P161" s="3">
        <f t="shared" si="21"/>
        <v>79.46710344827585</v>
      </c>
      <c r="Q161" s="6">
        <f t="shared" si="22"/>
        <v>79.46710344827585</v>
      </c>
      <c r="R161" s="6">
        <f t="shared" si="23"/>
        <v>79.46710344827585</v>
      </c>
    </row>
    <row r="162" spans="1:18" ht="12.75" hidden="1">
      <c r="A162" s="7" t="s">
        <v>40</v>
      </c>
      <c r="B162" s="2" t="s">
        <v>41</v>
      </c>
      <c r="C162" s="3">
        <v>1087289</v>
      </c>
      <c r="D162" s="3">
        <v>1803325</v>
      </c>
      <c r="E162" s="3">
        <v>1747950</v>
      </c>
      <c r="F162" s="3">
        <v>1344599.7</v>
      </c>
      <c r="G162" s="3">
        <v>0</v>
      </c>
      <c r="H162" s="3">
        <v>1287900.93</v>
      </c>
      <c r="I162" s="3">
        <v>56698.77</v>
      </c>
      <c r="J162" s="3">
        <v>54486.56</v>
      </c>
      <c r="K162" s="3">
        <f t="shared" si="16"/>
        <v>403350.30000000005</v>
      </c>
      <c r="L162" s="3">
        <f t="shared" si="17"/>
        <v>458725.30000000005</v>
      </c>
      <c r="M162" s="3">
        <f t="shared" si="18"/>
        <v>76.92437998798593</v>
      </c>
      <c r="N162" s="3">
        <f t="shared" si="19"/>
        <v>515424.07000000007</v>
      </c>
      <c r="O162" s="3">
        <f t="shared" si="20"/>
        <v>460049.07000000007</v>
      </c>
      <c r="P162" s="3">
        <f t="shared" si="21"/>
        <v>73.6806504762722</v>
      </c>
      <c r="Q162" s="6">
        <f t="shared" si="22"/>
        <v>73.6806504762722</v>
      </c>
      <c r="R162" s="6">
        <f t="shared" si="23"/>
        <v>71.41812651629628</v>
      </c>
    </row>
    <row r="163" spans="1:18" ht="12.75" hidden="1">
      <c r="A163" s="7" t="s">
        <v>74</v>
      </c>
      <c r="B163" s="2" t="s">
        <v>75</v>
      </c>
      <c r="C163" s="3">
        <v>700000</v>
      </c>
      <c r="D163" s="3">
        <v>1000000</v>
      </c>
      <c r="E163" s="3">
        <v>945000</v>
      </c>
      <c r="F163" s="3">
        <v>721550.73</v>
      </c>
      <c r="G163" s="3">
        <v>0</v>
      </c>
      <c r="H163" s="3">
        <v>667064.17</v>
      </c>
      <c r="I163" s="3">
        <v>54486.56</v>
      </c>
      <c r="J163" s="3">
        <v>54486.56</v>
      </c>
      <c r="K163" s="3">
        <f t="shared" si="16"/>
        <v>223449.27000000002</v>
      </c>
      <c r="L163" s="3">
        <f t="shared" si="17"/>
        <v>278449.27</v>
      </c>
      <c r="M163" s="3">
        <f t="shared" si="18"/>
        <v>76.3545746031746</v>
      </c>
      <c r="N163" s="3">
        <f t="shared" si="19"/>
        <v>332935.82999999996</v>
      </c>
      <c r="O163" s="3">
        <f t="shared" si="20"/>
        <v>277935.82999999996</v>
      </c>
      <c r="P163" s="3">
        <f t="shared" si="21"/>
        <v>70.58880105820107</v>
      </c>
      <c r="Q163" s="6">
        <f t="shared" si="22"/>
        <v>70.58880105820107</v>
      </c>
      <c r="R163" s="6">
        <f t="shared" si="23"/>
        <v>66.706417</v>
      </c>
    </row>
    <row r="164" spans="1:18" ht="12.75" hidden="1">
      <c r="A164" s="7" t="s">
        <v>42</v>
      </c>
      <c r="B164" s="2" t="s">
        <v>43</v>
      </c>
      <c r="C164" s="3">
        <v>79325</v>
      </c>
      <c r="D164" s="3">
        <v>271325</v>
      </c>
      <c r="E164" s="3">
        <v>271210</v>
      </c>
      <c r="F164" s="3">
        <v>218495.2</v>
      </c>
      <c r="G164" s="3">
        <v>0</v>
      </c>
      <c r="H164" s="3">
        <v>216282.99</v>
      </c>
      <c r="I164" s="3">
        <v>2212.21</v>
      </c>
      <c r="J164" s="3">
        <v>0</v>
      </c>
      <c r="K164" s="3">
        <f t="shared" si="16"/>
        <v>52714.79999999999</v>
      </c>
      <c r="L164" s="3">
        <f t="shared" si="17"/>
        <v>52829.79999999999</v>
      </c>
      <c r="M164" s="3">
        <f t="shared" si="18"/>
        <v>80.56310608015929</v>
      </c>
      <c r="N164" s="3">
        <f t="shared" si="19"/>
        <v>55042.01000000001</v>
      </c>
      <c r="O164" s="3">
        <f t="shared" si="20"/>
        <v>54927.01000000001</v>
      </c>
      <c r="P164" s="3">
        <f t="shared" si="21"/>
        <v>79.74742450499612</v>
      </c>
      <c r="Q164" s="6">
        <f t="shared" si="22"/>
        <v>79.74742450499612</v>
      </c>
      <c r="R164" s="6">
        <f t="shared" si="23"/>
        <v>79.71362388279738</v>
      </c>
    </row>
    <row r="165" spans="1:18" ht="12.75" hidden="1">
      <c r="A165" s="7" t="s">
        <v>44</v>
      </c>
      <c r="B165" s="2" t="s">
        <v>45</v>
      </c>
      <c r="C165" s="3">
        <v>161614</v>
      </c>
      <c r="D165" s="3">
        <v>357000</v>
      </c>
      <c r="E165" s="3">
        <v>356740</v>
      </c>
      <c r="F165" s="3">
        <v>266012.96</v>
      </c>
      <c r="G165" s="3">
        <v>0</v>
      </c>
      <c r="H165" s="3">
        <v>266012.96</v>
      </c>
      <c r="I165" s="3">
        <v>0</v>
      </c>
      <c r="J165" s="3">
        <v>0</v>
      </c>
      <c r="K165" s="3">
        <f t="shared" si="16"/>
        <v>90727.03999999998</v>
      </c>
      <c r="L165" s="3">
        <f t="shared" si="17"/>
        <v>90987.03999999998</v>
      </c>
      <c r="M165" s="3">
        <f t="shared" si="18"/>
        <v>74.56774121208724</v>
      </c>
      <c r="N165" s="3">
        <f t="shared" si="19"/>
        <v>90987.03999999998</v>
      </c>
      <c r="O165" s="3">
        <f t="shared" si="20"/>
        <v>90727.03999999998</v>
      </c>
      <c r="P165" s="3">
        <f t="shared" si="21"/>
        <v>74.56774121208724</v>
      </c>
      <c r="Q165" s="6">
        <f t="shared" si="22"/>
        <v>74.56774121208724</v>
      </c>
      <c r="R165" s="6">
        <f t="shared" si="23"/>
        <v>74.51343417366947</v>
      </c>
    </row>
    <row r="166" spans="1:18" ht="12.75" hidden="1">
      <c r="A166" s="7" t="s">
        <v>46</v>
      </c>
      <c r="B166" s="2" t="s">
        <v>47</v>
      </c>
      <c r="C166" s="3">
        <v>70000</v>
      </c>
      <c r="D166" s="3">
        <v>155000</v>
      </c>
      <c r="E166" s="3">
        <v>155000</v>
      </c>
      <c r="F166" s="3">
        <v>118540.81</v>
      </c>
      <c r="G166" s="3">
        <v>0</v>
      </c>
      <c r="H166" s="3">
        <v>118540.81</v>
      </c>
      <c r="I166" s="3">
        <v>0</v>
      </c>
      <c r="J166" s="3">
        <v>0</v>
      </c>
      <c r="K166" s="3">
        <f t="shared" si="16"/>
        <v>36459.19</v>
      </c>
      <c r="L166" s="3">
        <f t="shared" si="17"/>
        <v>36459.19</v>
      </c>
      <c r="M166" s="3">
        <f t="shared" si="18"/>
        <v>76.47794193548387</v>
      </c>
      <c r="N166" s="3">
        <f t="shared" si="19"/>
        <v>36459.19</v>
      </c>
      <c r="O166" s="3">
        <f t="shared" si="20"/>
        <v>36459.19</v>
      </c>
      <c r="P166" s="3">
        <f t="shared" si="21"/>
        <v>76.47794193548387</v>
      </c>
      <c r="Q166" s="6">
        <f t="shared" si="22"/>
        <v>76.47794193548387</v>
      </c>
      <c r="R166" s="6">
        <f t="shared" si="23"/>
        <v>76.47794193548387</v>
      </c>
    </row>
    <row r="167" spans="1:18" ht="12.75" hidden="1">
      <c r="A167" s="7" t="s">
        <v>48</v>
      </c>
      <c r="B167" s="2" t="s">
        <v>49</v>
      </c>
      <c r="C167" s="3">
        <v>76350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f t="shared" si="16"/>
        <v>0</v>
      </c>
      <c r="L167" s="3">
        <f t="shared" si="17"/>
        <v>0</v>
      </c>
      <c r="M167" s="3">
        <f t="shared" si="18"/>
        <v>0</v>
      </c>
      <c r="N167" s="3">
        <f t="shared" si="19"/>
        <v>0</v>
      </c>
      <c r="O167" s="3">
        <f t="shared" si="20"/>
        <v>0</v>
      </c>
      <c r="P167" s="3">
        <f t="shared" si="21"/>
        <v>0</v>
      </c>
      <c r="Q167" s="6" t="e">
        <f t="shared" si="22"/>
        <v>#DIV/0!</v>
      </c>
      <c r="R167" s="6" t="e">
        <f t="shared" si="23"/>
        <v>#DIV/0!</v>
      </c>
    </row>
    <row r="168" spans="1:18" ht="12.75" hidden="1">
      <c r="A168" s="7" t="s">
        <v>88</v>
      </c>
      <c r="B168" s="2" t="s">
        <v>89</v>
      </c>
      <c r="C168" s="3">
        <v>0</v>
      </c>
      <c r="D168" s="3">
        <v>20000</v>
      </c>
      <c r="E168" s="3">
        <v>20000</v>
      </c>
      <c r="F168" s="3">
        <v>20000</v>
      </c>
      <c r="G168" s="3">
        <v>0</v>
      </c>
      <c r="H168" s="3">
        <v>20000</v>
      </c>
      <c r="I168" s="3">
        <v>0</v>
      </c>
      <c r="J168" s="3">
        <v>0</v>
      </c>
      <c r="K168" s="3">
        <f t="shared" si="16"/>
        <v>0</v>
      </c>
      <c r="L168" s="3">
        <f t="shared" si="17"/>
        <v>0</v>
      </c>
      <c r="M168" s="3">
        <f t="shared" si="18"/>
        <v>100</v>
      </c>
      <c r="N168" s="3">
        <f t="shared" si="19"/>
        <v>0</v>
      </c>
      <c r="O168" s="3">
        <f t="shared" si="20"/>
        <v>0</v>
      </c>
      <c r="P168" s="3">
        <f t="shared" si="21"/>
        <v>100</v>
      </c>
      <c r="Q168" s="6">
        <f t="shared" si="22"/>
        <v>100</v>
      </c>
      <c r="R168" s="6">
        <f t="shared" si="23"/>
        <v>100</v>
      </c>
    </row>
    <row r="169" spans="1:18" ht="12.75" hidden="1">
      <c r="A169" s="7" t="s">
        <v>62</v>
      </c>
      <c r="B169" s="2" t="s">
        <v>63</v>
      </c>
      <c r="C169" s="3">
        <v>18000</v>
      </c>
      <c r="D169" s="3">
        <v>97000</v>
      </c>
      <c r="E169" s="3">
        <v>91000</v>
      </c>
      <c r="F169" s="3">
        <v>68296.21</v>
      </c>
      <c r="G169" s="3">
        <v>0</v>
      </c>
      <c r="H169" s="3">
        <v>68296.21</v>
      </c>
      <c r="I169" s="3">
        <v>0</v>
      </c>
      <c r="J169" s="3">
        <v>0</v>
      </c>
      <c r="K169" s="3">
        <f t="shared" si="16"/>
        <v>22703.789999999994</v>
      </c>
      <c r="L169" s="3">
        <f t="shared" si="17"/>
        <v>28703.789999999994</v>
      </c>
      <c r="M169" s="3">
        <f t="shared" si="18"/>
        <v>75.05078021978022</v>
      </c>
      <c r="N169" s="3">
        <f t="shared" si="19"/>
        <v>28703.789999999994</v>
      </c>
      <c r="O169" s="3">
        <f t="shared" si="20"/>
        <v>22703.789999999994</v>
      </c>
      <c r="P169" s="3">
        <f t="shared" si="21"/>
        <v>75.05078021978022</v>
      </c>
      <c r="Q169" s="6">
        <f t="shared" si="22"/>
        <v>75.05078021978022</v>
      </c>
      <c r="R169" s="6">
        <f t="shared" si="23"/>
        <v>70.40846391752578</v>
      </c>
    </row>
    <row r="170" spans="1:18" ht="12.75" hidden="1">
      <c r="A170" s="7" t="s">
        <v>64</v>
      </c>
      <c r="B170" s="2" t="s">
        <v>65</v>
      </c>
      <c r="C170" s="3">
        <v>18000</v>
      </c>
      <c r="D170" s="3">
        <v>72000</v>
      </c>
      <c r="E170" s="3">
        <v>66000</v>
      </c>
      <c r="F170" s="3">
        <v>60000</v>
      </c>
      <c r="G170" s="3">
        <v>0</v>
      </c>
      <c r="H170" s="3">
        <v>60000</v>
      </c>
      <c r="I170" s="3">
        <v>0</v>
      </c>
      <c r="J170" s="3">
        <v>0</v>
      </c>
      <c r="K170" s="3">
        <f t="shared" si="16"/>
        <v>6000</v>
      </c>
      <c r="L170" s="3">
        <f t="shared" si="17"/>
        <v>12000</v>
      </c>
      <c r="M170" s="3">
        <f t="shared" si="18"/>
        <v>90.9090909090909</v>
      </c>
      <c r="N170" s="3">
        <f t="shared" si="19"/>
        <v>12000</v>
      </c>
      <c r="O170" s="3">
        <f t="shared" si="20"/>
        <v>6000</v>
      </c>
      <c r="P170" s="3">
        <f t="shared" si="21"/>
        <v>90.9090909090909</v>
      </c>
      <c r="Q170" s="6">
        <f t="shared" si="22"/>
        <v>90.9090909090909</v>
      </c>
      <c r="R170" s="6">
        <f t="shared" si="23"/>
        <v>83.33333333333334</v>
      </c>
    </row>
    <row r="171" spans="1:18" ht="12.75" hidden="1">
      <c r="A171" s="7" t="s">
        <v>66</v>
      </c>
      <c r="B171" s="2" t="s">
        <v>67</v>
      </c>
      <c r="C171" s="3">
        <v>0</v>
      </c>
      <c r="D171" s="3">
        <v>25000</v>
      </c>
      <c r="E171" s="3">
        <v>25000</v>
      </c>
      <c r="F171" s="3">
        <v>8296.21</v>
      </c>
      <c r="G171" s="3">
        <v>0</v>
      </c>
      <c r="H171" s="3">
        <v>8296.21</v>
      </c>
      <c r="I171" s="3">
        <v>0</v>
      </c>
      <c r="J171" s="3">
        <v>0</v>
      </c>
      <c r="K171" s="3">
        <f t="shared" si="16"/>
        <v>16703.79</v>
      </c>
      <c r="L171" s="3">
        <f t="shared" si="17"/>
        <v>16703.79</v>
      </c>
      <c r="M171" s="3">
        <f t="shared" si="18"/>
        <v>33.18484</v>
      </c>
      <c r="N171" s="3">
        <f t="shared" si="19"/>
        <v>16703.79</v>
      </c>
      <c r="O171" s="3">
        <f t="shared" si="20"/>
        <v>16703.79</v>
      </c>
      <c r="P171" s="3">
        <f t="shared" si="21"/>
        <v>33.18484</v>
      </c>
      <c r="Q171" s="6">
        <f t="shared" si="22"/>
        <v>33.18484</v>
      </c>
      <c r="R171" s="6">
        <f t="shared" si="23"/>
        <v>33.18484</v>
      </c>
    </row>
    <row r="172" spans="1:18" ht="12.75" hidden="1">
      <c r="A172" s="7" t="s">
        <v>50</v>
      </c>
      <c r="B172" s="2" t="s">
        <v>51</v>
      </c>
      <c r="C172" s="3">
        <v>0</v>
      </c>
      <c r="D172" s="3">
        <v>233.18</v>
      </c>
      <c r="E172" s="3">
        <v>233.18</v>
      </c>
      <c r="F172" s="3">
        <v>233.18</v>
      </c>
      <c r="G172" s="3">
        <v>0</v>
      </c>
      <c r="H172" s="3">
        <v>233.18</v>
      </c>
      <c r="I172" s="3">
        <v>0</v>
      </c>
      <c r="J172" s="3">
        <v>0</v>
      </c>
      <c r="K172" s="3">
        <f t="shared" si="16"/>
        <v>0</v>
      </c>
      <c r="L172" s="3">
        <f t="shared" si="17"/>
        <v>0</v>
      </c>
      <c r="M172" s="3">
        <f t="shared" si="18"/>
        <v>100</v>
      </c>
      <c r="N172" s="3">
        <f t="shared" si="19"/>
        <v>0</v>
      </c>
      <c r="O172" s="3">
        <f t="shared" si="20"/>
        <v>0</v>
      </c>
      <c r="P172" s="3">
        <f t="shared" si="21"/>
        <v>100</v>
      </c>
      <c r="Q172" s="6">
        <f t="shared" si="22"/>
        <v>100</v>
      </c>
      <c r="R172" s="6">
        <f t="shared" si="23"/>
        <v>100</v>
      </c>
    </row>
    <row r="173" spans="1:18" ht="12.75">
      <c r="A173" s="4" t="s">
        <v>90</v>
      </c>
      <c r="B173" s="5" t="s">
        <v>91</v>
      </c>
      <c r="C173" s="6">
        <v>7303942</v>
      </c>
      <c r="D173" s="6">
        <v>8464478.969999999</v>
      </c>
      <c r="E173" s="6">
        <v>7791168.97</v>
      </c>
      <c r="F173" s="6">
        <v>6694301.44</v>
      </c>
      <c r="G173" s="6">
        <v>0</v>
      </c>
      <c r="H173" s="6">
        <v>6609899.08</v>
      </c>
      <c r="I173" s="6">
        <v>84402.36</v>
      </c>
      <c r="J173" s="6">
        <v>90406.06</v>
      </c>
      <c r="K173" s="6">
        <f t="shared" si="16"/>
        <v>1096867.5299999993</v>
      </c>
      <c r="L173" s="6">
        <f t="shared" si="17"/>
        <v>1770177.5299999984</v>
      </c>
      <c r="M173" s="6">
        <f t="shared" si="18"/>
        <v>85.92165650336294</v>
      </c>
      <c r="N173" s="6">
        <f t="shared" si="19"/>
        <v>1854579.8899999987</v>
      </c>
      <c r="O173" s="6">
        <f t="shared" si="20"/>
        <v>1181269.8899999997</v>
      </c>
      <c r="P173" s="6">
        <f t="shared" si="21"/>
        <v>84.83834846159164</v>
      </c>
      <c r="Q173" s="6">
        <f t="shared" si="22"/>
        <v>84.83834846159164</v>
      </c>
      <c r="R173" s="6">
        <f t="shared" si="23"/>
        <v>78.08985176083438</v>
      </c>
    </row>
    <row r="174" spans="1:18" ht="12.75" hidden="1">
      <c r="A174" s="7" t="s">
        <v>22</v>
      </c>
      <c r="B174" s="2" t="s">
        <v>23</v>
      </c>
      <c r="C174" s="3">
        <v>7303942</v>
      </c>
      <c r="D174" s="3">
        <v>8464478.969999999</v>
      </c>
      <c r="E174" s="3">
        <v>7791168.97</v>
      </c>
      <c r="F174" s="3">
        <v>6694301.44</v>
      </c>
      <c r="G174" s="3">
        <v>0</v>
      </c>
      <c r="H174" s="3">
        <v>6609899.08</v>
      </c>
      <c r="I174" s="3">
        <v>84402.36</v>
      </c>
      <c r="J174" s="3">
        <v>90406.06</v>
      </c>
      <c r="K174" s="3">
        <f t="shared" si="16"/>
        <v>1096867.5299999993</v>
      </c>
      <c r="L174" s="3">
        <f t="shared" si="17"/>
        <v>1770177.5299999984</v>
      </c>
      <c r="M174" s="3">
        <f t="shared" si="18"/>
        <v>85.92165650336294</v>
      </c>
      <c r="N174" s="3">
        <f t="shared" si="19"/>
        <v>1854579.8899999987</v>
      </c>
      <c r="O174" s="3">
        <f t="shared" si="20"/>
        <v>1181269.8899999997</v>
      </c>
      <c r="P174" s="3">
        <f t="shared" si="21"/>
        <v>84.83834846159164</v>
      </c>
      <c r="Q174" s="6">
        <f t="shared" si="22"/>
        <v>84.83834846159164</v>
      </c>
      <c r="R174" s="6">
        <f t="shared" si="23"/>
        <v>78.08985176083438</v>
      </c>
    </row>
    <row r="175" spans="1:18" ht="12.75" hidden="1">
      <c r="A175" s="7" t="s">
        <v>24</v>
      </c>
      <c r="B175" s="2" t="s">
        <v>25</v>
      </c>
      <c r="C175" s="3">
        <v>6898993</v>
      </c>
      <c r="D175" s="3">
        <v>6676386</v>
      </c>
      <c r="E175" s="3">
        <v>6083623</v>
      </c>
      <c r="F175" s="3">
        <v>5544118.100000001</v>
      </c>
      <c r="G175" s="3">
        <v>0</v>
      </c>
      <c r="H175" s="3">
        <v>5503764.4</v>
      </c>
      <c r="I175" s="3">
        <v>40353.7</v>
      </c>
      <c r="J175" s="3">
        <v>40353.7</v>
      </c>
      <c r="K175" s="3">
        <f t="shared" si="16"/>
        <v>539504.8999999994</v>
      </c>
      <c r="L175" s="3">
        <f t="shared" si="17"/>
        <v>1132267.8999999994</v>
      </c>
      <c r="M175" s="3">
        <f t="shared" si="18"/>
        <v>91.13184857115571</v>
      </c>
      <c r="N175" s="3">
        <f t="shared" si="19"/>
        <v>1172621.5999999996</v>
      </c>
      <c r="O175" s="3">
        <f t="shared" si="20"/>
        <v>579858.5999999996</v>
      </c>
      <c r="P175" s="3">
        <f t="shared" si="21"/>
        <v>90.46853166279371</v>
      </c>
      <c r="Q175" s="6">
        <f t="shared" si="22"/>
        <v>90.46853166279371</v>
      </c>
      <c r="R175" s="6">
        <f t="shared" si="23"/>
        <v>82.43628214426188</v>
      </c>
    </row>
    <row r="176" spans="1:18" ht="12.75" hidden="1">
      <c r="A176" s="7" t="s">
        <v>26</v>
      </c>
      <c r="B176" s="2" t="s">
        <v>27</v>
      </c>
      <c r="C176" s="3">
        <v>5108993</v>
      </c>
      <c r="D176" s="3">
        <v>5371126</v>
      </c>
      <c r="E176" s="3">
        <v>4935000</v>
      </c>
      <c r="F176" s="3">
        <v>4548053.7</v>
      </c>
      <c r="G176" s="3">
        <v>0</v>
      </c>
      <c r="H176" s="3">
        <v>4515000</v>
      </c>
      <c r="I176" s="3">
        <v>33053.7</v>
      </c>
      <c r="J176" s="3">
        <v>33053.7</v>
      </c>
      <c r="K176" s="3">
        <f t="shared" si="16"/>
        <v>386946.2999999998</v>
      </c>
      <c r="L176" s="3">
        <f t="shared" si="17"/>
        <v>823072.2999999998</v>
      </c>
      <c r="M176" s="3">
        <f t="shared" si="18"/>
        <v>92.15914285714287</v>
      </c>
      <c r="N176" s="3">
        <f t="shared" si="19"/>
        <v>856126</v>
      </c>
      <c r="O176" s="3">
        <f t="shared" si="20"/>
        <v>420000</v>
      </c>
      <c r="P176" s="3">
        <f t="shared" si="21"/>
        <v>91.48936170212765</v>
      </c>
      <c r="Q176" s="6">
        <f t="shared" si="22"/>
        <v>91.48936170212765</v>
      </c>
      <c r="R176" s="6">
        <f t="shared" si="23"/>
        <v>84.06058617876401</v>
      </c>
    </row>
    <row r="177" spans="1:18" ht="12.75" hidden="1">
      <c r="A177" s="7" t="s">
        <v>28</v>
      </c>
      <c r="B177" s="2" t="s">
        <v>29</v>
      </c>
      <c r="C177" s="3">
        <v>5108993</v>
      </c>
      <c r="D177" s="3">
        <v>5371126</v>
      </c>
      <c r="E177" s="3">
        <v>4935000</v>
      </c>
      <c r="F177" s="3">
        <v>4548053.7</v>
      </c>
      <c r="G177" s="3">
        <v>0</v>
      </c>
      <c r="H177" s="3">
        <v>4515000</v>
      </c>
      <c r="I177" s="3">
        <v>33053.7</v>
      </c>
      <c r="J177" s="3">
        <v>33053.7</v>
      </c>
      <c r="K177" s="3">
        <f t="shared" si="16"/>
        <v>386946.2999999998</v>
      </c>
      <c r="L177" s="3">
        <f t="shared" si="17"/>
        <v>823072.2999999998</v>
      </c>
      <c r="M177" s="3">
        <f t="shared" si="18"/>
        <v>92.15914285714287</v>
      </c>
      <c r="N177" s="3">
        <f t="shared" si="19"/>
        <v>856126</v>
      </c>
      <c r="O177" s="3">
        <f t="shared" si="20"/>
        <v>420000</v>
      </c>
      <c r="P177" s="3">
        <f t="shared" si="21"/>
        <v>91.48936170212765</v>
      </c>
      <c r="Q177" s="6">
        <f t="shared" si="22"/>
        <v>91.48936170212765</v>
      </c>
      <c r="R177" s="6">
        <f t="shared" si="23"/>
        <v>84.06058617876401</v>
      </c>
    </row>
    <row r="178" spans="1:18" ht="12.75" hidden="1">
      <c r="A178" s="7" t="s">
        <v>30</v>
      </c>
      <c r="B178" s="2" t="s">
        <v>31</v>
      </c>
      <c r="C178" s="3">
        <v>1790000</v>
      </c>
      <c r="D178" s="3">
        <v>1305260</v>
      </c>
      <c r="E178" s="3">
        <v>1148623</v>
      </c>
      <c r="F178" s="3">
        <v>996064.4</v>
      </c>
      <c r="G178" s="3">
        <v>0</v>
      </c>
      <c r="H178" s="3">
        <v>988764.4</v>
      </c>
      <c r="I178" s="3">
        <v>7300</v>
      </c>
      <c r="J178" s="3">
        <v>7300</v>
      </c>
      <c r="K178" s="3">
        <f t="shared" si="16"/>
        <v>152558.59999999998</v>
      </c>
      <c r="L178" s="3">
        <f t="shared" si="17"/>
        <v>309195.6</v>
      </c>
      <c r="M178" s="3">
        <f t="shared" si="18"/>
        <v>86.71813118838818</v>
      </c>
      <c r="N178" s="3">
        <f t="shared" si="19"/>
        <v>316495.6</v>
      </c>
      <c r="O178" s="3">
        <f t="shared" si="20"/>
        <v>159858.59999999998</v>
      </c>
      <c r="P178" s="3">
        <f t="shared" si="21"/>
        <v>86.08258758530867</v>
      </c>
      <c r="Q178" s="6">
        <f t="shared" si="22"/>
        <v>86.08258758530867</v>
      </c>
      <c r="R178" s="6">
        <f t="shared" si="23"/>
        <v>75.75229456200297</v>
      </c>
    </row>
    <row r="179" spans="1:18" ht="12.75" hidden="1">
      <c r="A179" s="7" t="s">
        <v>32</v>
      </c>
      <c r="B179" s="2" t="s">
        <v>33</v>
      </c>
      <c r="C179" s="3">
        <v>404949</v>
      </c>
      <c r="D179" s="3">
        <v>1455219.97</v>
      </c>
      <c r="E179" s="3">
        <v>1377146.97</v>
      </c>
      <c r="F179" s="3">
        <v>940109.29</v>
      </c>
      <c r="G179" s="3">
        <v>0</v>
      </c>
      <c r="H179" s="3">
        <v>896060.63</v>
      </c>
      <c r="I179" s="3">
        <v>44048.66</v>
      </c>
      <c r="J179" s="3">
        <v>40416.73</v>
      </c>
      <c r="K179" s="3">
        <f t="shared" si="16"/>
        <v>437037.67999999993</v>
      </c>
      <c r="L179" s="3">
        <f t="shared" si="17"/>
        <v>515110.67999999993</v>
      </c>
      <c r="M179" s="3">
        <f t="shared" si="18"/>
        <v>68.26499353224442</v>
      </c>
      <c r="N179" s="3">
        <f t="shared" si="19"/>
        <v>559159.34</v>
      </c>
      <c r="O179" s="3">
        <f t="shared" si="20"/>
        <v>481086.33999999997</v>
      </c>
      <c r="P179" s="3">
        <f t="shared" si="21"/>
        <v>65.06644893536672</v>
      </c>
      <c r="Q179" s="6">
        <f t="shared" si="22"/>
        <v>65.06644893536672</v>
      </c>
      <c r="R179" s="6">
        <f t="shared" si="23"/>
        <v>61.57561389155482</v>
      </c>
    </row>
    <row r="180" spans="1:18" ht="12.75" hidden="1">
      <c r="A180" s="7" t="s">
        <v>34</v>
      </c>
      <c r="B180" s="2" t="s">
        <v>35</v>
      </c>
      <c r="C180" s="3">
        <v>5000</v>
      </c>
      <c r="D180" s="3">
        <v>270214.97</v>
      </c>
      <c r="E180" s="3">
        <v>270214.97</v>
      </c>
      <c r="F180" s="3">
        <v>210389.91</v>
      </c>
      <c r="G180" s="3">
        <v>0</v>
      </c>
      <c r="H180" s="3">
        <v>205071.79</v>
      </c>
      <c r="I180" s="3">
        <v>5318.12</v>
      </c>
      <c r="J180" s="3">
        <v>10768.12</v>
      </c>
      <c r="K180" s="3">
        <f t="shared" si="16"/>
        <v>59825.05999999997</v>
      </c>
      <c r="L180" s="3">
        <f t="shared" si="17"/>
        <v>59825.05999999997</v>
      </c>
      <c r="M180" s="3">
        <f t="shared" si="18"/>
        <v>77.86019775292243</v>
      </c>
      <c r="N180" s="3">
        <f t="shared" si="19"/>
        <v>65143.179999999964</v>
      </c>
      <c r="O180" s="3">
        <f t="shared" si="20"/>
        <v>65143.179999999964</v>
      </c>
      <c r="P180" s="3">
        <f t="shared" si="21"/>
        <v>75.89209065656134</v>
      </c>
      <c r="Q180" s="6">
        <f t="shared" si="22"/>
        <v>75.89209065656134</v>
      </c>
      <c r="R180" s="6">
        <f t="shared" si="23"/>
        <v>75.89209065656134</v>
      </c>
    </row>
    <row r="181" spans="1:18" ht="12.75" hidden="1">
      <c r="A181" s="7" t="s">
        <v>56</v>
      </c>
      <c r="B181" s="2" t="s">
        <v>57</v>
      </c>
      <c r="C181" s="3">
        <v>30000</v>
      </c>
      <c r="D181" s="3">
        <v>321056</v>
      </c>
      <c r="E181" s="3">
        <v>320056</v>
      </c>
      <c r="F181" s="3">
        <v>205936.46</v>
      </c>
      <c r="G181" s="3">
        <v>0</v>
      </c>
      <c r="H181" s="3">
        <v>179006.63</v>
      </c>
      <c r="I181" s="3">
        <v>26929.83</v>
      </c>
      <c r="J181" s="3">
        <v>27448.57</v>
      </c>
      <c r="K181" s="3">
        <f t="shared" si="16"/>
        <v>114119.54000000001</v>
      </c>
      <c r="L181" s="3">
        <f t="shared" si="17"/>
        <v>115119.54000000001</v>
      </c>
      <c r="M181" s="3">
        <f t="shared" si="18"/>
        <v>64.34388357037518</v>
      </c>
      <c r="N181" s="3">
        <f t="shared" si="19"/>
        <v>142049.37</v>
      </c>
      <c r="O181" s="3">
        <f t="shared" si="20"/>
        <v>141049.37</v>
      </c>
      <c r="P181" s="3">
        <f t="shared" si="21"/>
        <v>55.92978416277151</v>
      </c>
      <c r="Q181" s="6">
        <f t="shared" si="22"/>
        <v>55.92978416277151</v>
      </c>
      <c r="R181" s="6">
        <f t="shared" si="23"/>
        <v>55.755578466062</v>
      </c>
    </row>
    <row r="182" spans="1:18" ht="12.75" hidden="1">
      <c r="A182" s="7" t="s">
        <v>36</v>
      </c>
      <c r="B182" s="2" t="s">
        <v>37</v>
      </c>
      <c r="C182" s="3">
        <v>30710</v>
      </c>
      <c r="D182" s="3">
        <v>136710</v>
      </c>
      <c r="E182" s="3">
        <v>134600</v>
      </c>
      <c r="F182" s="3">
        <v>114627.92</v>
      </c>
      <c r="G182" s="3">
        <v>0</v>
      </c>
      <c r="H182" s="3">
        <v>112867.92</v>
      </c>
      <c r="I182" s="3">
        <v>1760</v>
      </c>
      <c r="J182" s="3">
        <v>2200.04</v>
      </c>
      <c r="K182" s="3">
        <f t="shared" si="16"/>
        <v>19972.08</v>
      </c>
      <c r="L182" s="3">
        <f t="shared" si="17"/>
        <v>22082.08</v>
      </c>
      <c r="M182" s="3">
        <f t="shared" si="18"/>
        <v>85.16190193164933</v>
      </c>
      <c r="N182" s="3">
        <f t="shared" si="19"/>
        <v>23842.08</v>
      </c>
      <c r="O182" s="3">
        <f t="shared" si="20"/>
        <v>21732.08</v>
      </c>
      <c r="P182" s="3">
        <f t="shared" si="21"/>
        <v>83.85432392273403</v>
      </c>
      <c r="Q182" s="6">
        <f t="shared" si="22"/>
        <v>83.85432392273403</v>
      </c>
      <c r="R182" s="6">
        <f t="shared" si="23"/>
        <v>82.56010533245556</v>
      </c>
    </row>
    <row r="183" spans="1:18" ht="12.75" hidden="1">
      <c r="A183" s="7" t="s">
        <v>38</v>
      </c>
      <c r="B183" s="2" t="s">
        <v>39</v>
      </c>
      <c r="C183" s="3">
        <v>0</v>
      </c>
      <c r="D183" s="3">
        <v>45000</v>
      </c>
      <c r="E183" s="3">
        <v>45000</v>
      </c>
      <c r="F183" s="3">
        <v>29864.56</v>
      </c>
      <c r="G183" s="3">
        <v>0</v>
      </c>
      <c r="H183" s="3">
        <v>29864.56</v>
      </c>
      <c r="I183" s="3">
        <v>0</v>
      </c>
      <c r="J183" s="3">
        <v>0</v>
      </c>
      <c r="K183" s="3">
        <f t="shared" si="16"/>
        <v>15135.439999999999</v>
      </c>
      <c r="L183" s="3">
        <f t="shared" si="17"/>
        <v>15135.439999999999</v>
      </c>
      <c r="M183" s="3">
        <f t="shared" si="18"/>
        <v>66.3656888888889</v>
      </c>
      <c r="N183" s="3">
        <f t="shared" si="19"/>
        <v>15135.439999999999</v>
      </c>
      <c r="O183" s="3">
        <f t="shared" si="20"/>
        <v>15135.439999999999</v>
      </c>
      <c r="P183" s="3">
        <f t="shared" si="21"/>
        <v>66.3656888888889</v>
      </c>
      <c r="Q183" s="6">
        <f t="shared" si="22"/>
        <v>66.3656888888889</v>
      </c>
      <c r="R183" s="6">
        <f t="shared" si="23"/>
        <v>66.3656888888889</v>
      </c>
    </row>
    <row r="184" spans="1:18" ht="12.75" hidden="1">
      <c r="A184" s="7" t="s">
        <v>40</v>
      </c>
      <c r="B184" s="2" t="s">
        <v>41</v>
      </c>
      <c r="C184" s="3">
        <v>339239</v>
      </c>
      <c r="D184" s="3">
        <v>682239</v>
      </c>
      <c r="E184" s="3">
        <v>607276</v>
      </c>
      <c r="F184" s="3">
        <v>379290.44</v>
      </c>
      <c r="G184" s="3">
        <v>0</v>
      </c>
      <c r="H184" s="3">
        <v>369249.73</v>
      </c>
      <c r="I184" s="3">
        <v>10040.71</v>
      </c>
      <c r="J184" s="3">
        <v>0</v>
      </c>
      <c r="K184" s="3">
        <f t="shared" si="16"/>
        <v>227985.56</v>
      </c>
      <c r="L184" s="3">
        <f t="shared" si="17"/>
        <v>302948.56</v>
      </c>
      <c r="M184" s="3">
        <f t="shared" si="18"/>
        <v>62.45766998860485</v>
      </c>
      <c r="N184" s="3">
        <f t="shared" si="19"/>
        <v>312989.27</v>
      </c>
      <c r="O184" s="3">
        <f t="shared" si="20"/>
        <v>238026.27000000002</v>
      </c>
      <c r="P184" s="3">
        <f t="shared" si="21"/>
        <v>60.804268569810105</v>
      </c>
      <c r="Q184" s="6">
        <f t="shared" si="22"/>
        <v>60.804268569810105</v>
      </c>
      <c r="R184" s="6">
        <f t="shared" si="23"/>
        <v>54.123222213916236</v>
      </c>
    </row>
    <row r="185" spans="1:18" ht="12.75" hidden="1">
      <c r="A185" s="7" t="s">
        <v>74</v>
      </c>
      <c r="B185" s="2" t="s">
        <v>75</v>
      </c>
      <c r="C185" s="3">
        <v>132000</v>
      </c>
      <c r="D185" s="3">
        <v>242000</v>
      </c>
      <c r="E185" s="3">
        <v>201419</v>
      </c>
      <c r="F185" s="3">
        <v>94228.08</v>
      </c>
      <c r="G185" s="3">
        <v>0</v>
      </c>
      <c r="H185" s="3">
        <v>94228.08</v>
      </c>
      <c r="I185" s="3">
        <v>0</v>
      </c>
      <c r="J185" s="3">
        <v>0</v>
      </c>
      <c r="K185" s="3">
        <f t="shared" si="16"/>
        <v>107190.92</v>
      </c>
      <c r="L185" s="3">
        <f t="shared" si="17"/>
        <v>147771.91999999998</v>
      </c>
      <c r="M185" s="3">
        <f t="shared" si="18"/>
        <v>46.78212085255115</v>
      </c>
      <c r="N185" s="3">
        <f t="shared" si="19"/>
        <v>147771.91999999998</v>
      </c>
      <c r="O185" s="3">
        <f t="shared" si="20"/>
        <v>107190.92</v>
      </c>
      <c r="P185" s="3">
        <f t="shared" si="21"/>
        <v>46.78212085255115</v>
      </c>
      <c r="Q185" s="6">
        <f t="shared" si="22"/>
        <v>46.78212085255115</v>
      </c>
      <c r="R185" s="6">
        <f t="shared" si="23"/>
        <v>38.93722314049587</v>
      </c>
    </row>
    <row r="186" spans="1:18" ht="12.75" hidden="1">
      <c r="A186" s="7" t="s">
        <v>42</v>
      </c>
      <c r="B186" s="2" t="s">
        <v>43</v>
      </c>
      <c r="C186" s="3">
        <v>14695</v>
      </c>
      <c r="D186" s="3">
        <v>14695</v>
      </c>
      <c r="E186" s="3">
        <v>13475</v>
      </c>
      <c r="F186" s="3">
        <v>10933.44</v>
      </c>
      <c r="G186" s="3">
        <v>0</v>
      </c>
      <c r="H186" s="3">
        <v>10933.44</v>
      </c>
      <c r="I186" s="3">
        <v>0</v>
      </c>
      <c r="J186" s="3">
        <v>0</v>
      </c>
      <c r="K186" s="3">
        <f t="shared" si="16"/>
        <v>2541.5599999999995</v>
      </c>
      <c r="L186" s="3">
        <f t="shared" si="17"/>
        <v>3761.5599999999995</v>
      </c>
      <c r="M186" s="3">
        <f t="shared" si="18"/>
        <v>81.13870129870129</v>
      </c>
      <c r="N186" s="3">
        <f t="shared" si="19"/>
        <v>3761.5599999999995</v>
      </c>
      <c r="O186" s="3">
        <f t="shared" si="20"/>
        <v>2541.5599999999995</v>
      </c>
      <c r="P186" s="3">
        <f t="shared" si="21"/>
        <v>81.13870129870129</v>
      </c>
      <c r="Q186" s="6">
        <f t="shared" si="22"/>
        <v>81.13870129870129</v>
      </c>
      <c r="R186" s="6">
        <f t="shared" si="23"/>
        <v>74.40244981286153</v>
      </c>
    </row>
    <row r="187" spans="1:18" ht="12.75" hidden="1">
      <c r="A187" s="7" t="s">
        <v>44</v>
      </c>
      <c r="B187" s="2" t="s">
        <v>45</v>
      </c>
      <c r="C187" s="3">
        <v>92544</v>
      </c>
      <c r="D187" s="3">
        <v>120544</v>
      </c>
      <c r="E187" s="3">
        <v>111544</v>
      </c>
      <c r="F187" s="3">
        <v>76391.8</v>
      </c>
      <c r="G187" s="3">
        <v>0</v>
      </c>
      <c r="H187" s="3">
        <v>76391.8</v>
      </c>
      <c r="I187" s="3">
        <v>0</v>
      </c>
      <c r="J187" s="3">
        <v>0</v>
      </c>
      <c r="K187" s="3">
        <f t="shared" si="16"/>
        <v>35152.2</v>
      </c>
      <c r="L187" s="3">
        <f t="shared" si="17"/>
        <v>44152.2</v>
      </c>
      <c r="M187" s="3">
        <f t="shared" si="18"/>
        <v>68.48579932582658</v>
      </c>
      <c r="N187" s="3">
        <f t="shared" si="19"/>
        <v>44152.2</v>
      </c>
      <c r="O187" s="3">
        <f t="shared" si="20"/>
        <v>35152.2</v>
      </c>
      <c r="P187" s="3">
        <f t="shared" si="21"/>
        <v>68.48579932582658</v>
      </c>
      <c r="Q187" s="6">
        <f t="shared" si="22"/>
        <v>68.48579932582658</v>
      </c>
      <c r="R187" s="6">
        <f t="shared" si="23"/>
        <v>63.372544465091586</v>
      </c>
    </row>
    <row r="188" spans="1:18" ht="12.75" hidden="1">
      <c r="A188" s="7" t="s">
        <v>46</v>
      </c>
      <c r="B188" s="2" t="s">
        <v>47</v>
      </c>
      <c r="C188" s="3">
        <v>100000</v>
      </c>
      <c r="D188" s="3">
        <v>205000</v>
      </c>
      <c r="E188" s="3">
        <v>180838</v>
      </c>
      <c r="F188" s="3">
        <v>110237.12</v>
      </c>
      <c r="G188" s="3">
        <v>0</v>
      </c>
      <c r="H188" s="3">
        <v>100196.41</v>
      </c>
      <c r="I188" s="3">
        <v>10040.71</v>
      </c>
      <c r="J188" s="3">
        <v>0</v>
      </c>
      <c r="K188" s="3">
        <f t="shared" si="16"/>
        <v>70600.88</v>
      </c>
      <c r="L188" s="3">
        <f t="shared" si="17"/>
        <v>94762.88</v>
      </c>
      <c r="M188" s="3">
        <f t="shared" si="18"/>
        <v>60.95904621816211</v>
      </c>
      <c r="N188" s="3">
        <f t="shared" si="19"/>
        <v>104803.59</v>
      </c>
      <c r="O188" s="3">
        <f t="shared" si="20"/>
        <v>80641.59</v>
      </c>
      <c r="P188" s="3">
        <f t="shared" si="21"/>
        <v>55.40672314447185</v>
      </c>
      <c r="Q188" s="6">
        <f t="shared" si="22"/>
        <v>55.40672314447185</v>
      </c>
      <c r="R188" s="6">
        <f t="shared" si="23"/>
        <v>48.876297560975615</v>
      </c>
    </row>
    <row r="189" spans="1:18" ht="12.75" hidden="1">
      <c r="A189" s="7" t="s">
        <v>48</v>
      </c>
      <c r="B189" s="2" t="s">
        <v>49</v>
      </c>
      <c r="C189" s="3">
        <v>0</v>
      </c>
      <c r="D189" s="3">
        <v>100000</v>
      </c>
      <c r="E189" s="3">
        <v>100000</v>
      </c>
      <c r="F189" s="3">
        <v>87500</v>
      </c>
      <c r="G189" s="3">
        <v>0</v>
      </c>
      <c r="H189" s="3">
        <v>87500</v>
      </c>
      <c r="I189" s="3">
        <v>0</v>
      </c>
      <c r="J189" s="3">
        <v>0</v>
      </c>
      <c r="K189" s="3">
        <f t="shared" si="16"/>
        <v>12500</v>
      </c>
      <c r="L189" s="3">
        <f t="shared" si="17"/>
        <v>12500</v>
      </c>
      <c r="M189" s="3">
        <f t="shared" si="18"/>
        <v>87.5</v>
      </c>
      <c r="N189" s="3">
        <f t="shared" si="19"/>
        <v>12500</v>
      </c>
      <c r="O189" s="3">
        <f t="shared" si="20"/>
        <v>12500</v>
      </c>
      <c r="P189" s="3">
        <f t="shared" si="21"/>
        <v>87.5</v>
      </c>
      <c r="Q189" s="6">
        <f t="shared" si="22"/>
        <v>87.5</v>
      </c>
      <c r="R189" s="6">
        <f t="shared" si="23"/>
        <v>87.5</v>
      </c>
    </row>
    <row r="190" spans="1:18" ht="12.75" hidden="1">
      <c r="A190" s="7" t="s">
        <v>62</v>
      </c>
      <c r="B190" s="2" t="s">
        <v>63</v>
      </c>
      <c r="C190" s="3">
        <v>0</v>
      </c>
      <c r="D190" s="3">
        <v>332873</v>
      </c>
      <c r="E190" s="3">
        <v>330399</v>
      </c>
      <c r="F190" s="3">
        <v>210074.05</v>
      </c>
      <c r="G190" s="3">
        <v>0</v>
      </c>
      <c r="H190" s="3">
        <v>210074.05</v>
      </c>
      <c r="I190" s="3">
        <v>0</v>
      </c>
      <c r="J190" s="3">
        <v>9635.63</v>
      </c>
      <c r="K190" s="3">
        <f t="shared" si="16"/>
        <v>120324.95000000001</v>
      </c>
      <c r="L190" s="3">
        <f t="shared" si="17"/>
        <v>122798.95000000001</v>
      </c>
      <c r="M190" s="3">
        <f t="shared" si="18"/>
        <v>63.58192670074667</v>
      </c>
      <c r="N190" s="3">
        <f t="shared" si="19"/>
        <v>122798.95000000001</v>
      </c>
      <c r="O190" s="3">
        <f t="shared" si="20"/>
        <v>120324.95000000001</v>
      </c>
      <c r="P190" s="3">
        <f t="shared" si="21"/>
        <v>63.58192670074667</v>
      </c>
      <c r="Q190" s="6">
        <f t="shared" si="22"/>
        <v>63.58192670074667</v>
      </c>
      <c r="R190" s="6">
        <f t="shared" si="23"/>
        <v>63.10936903864236</v>
      </c>
    </row>
    <row r="191" spans="1:18" ht="12.75" hidden="1">
      <c r="A191" s="7" t="s">
        <v>64</v>
      </c>
      <c r="B191" s="2" t="s">
        <v>65</v>
      </c>
      <c r="C191" s="3">
        <v>0</v>
      </c>
      <c r="D191" s="3">
        <v>6500</v>
      </c>
      <c r="E191" s="3">
        <v>5990</v>
      </c>
      <c r="F191" s="3">
        <v>5300</v>
      </c>
      <c r="G191" s="3">
        <v>0</v>
      </c>
      <c r="H191" s="3">
        <v>5300</v>
      </c>
      <c r="I191" s="3">
        <v>0</v>
      </c>
      <c r="J191" s="3">
        <v>0</v>
      </c>
      <c r="K191" s="3">
        <f t="shared" si="16"/>
        <v>690</v>
      </c>
      <c r="L191" s="3">
        <f t="shared" si="17"/>
        <v>1200</v>
      </c>
      <c r="M191" s="3">
        <f t="shared" si="18"/>
        <v>88.48080133555926</v>
      </c>
      <c r="N191" s="3">
        <f t="shared" si="19"/>
        <v>1200</v>
      </c>
      <c r="O191" s="3">
        <f t="shared" si="20"/>
        <v>690</v>
      </c>
      <c r="P191" s="3">
        <f t="shared" si="21"/>
        <v>88.48080133555926</v>
      </c>
      <c r="Q191" s="6">
        <f t="shared" si="22"/>
        <v>88.48080133555926</v>
      </c>
      <c r="R191" s="6">
        <f t="shared" si="23"/>
        <v>81.53846153846153</v>
      </c>
    </row>
    <row r="192" spans="1:18" ht="12.75" hidden="1">
      <c r="A192" s="7" t="s">
        <v>66</v>
      </c>
      <c r="B192" s="2" t="s">
        <v>67</v>
      </c>
      <c r="C192" s="3">
        <v>0</v>
      </c>
      <c r="D192" s="3">
        <v>326373</v>
      </c>
      <c r="E192" s="3">
        <v>324409</v>
      </c>
      <c r="F192" s="3">
        <v>204774.05</v>
      </c>
      <c r="G192" s="3">
        <v>0</v>
      </c>
      <c r="H192" s="3">
        <v>204774.05</v>
      </c>
      <c r="I192" s="3">
        <v>0</v>
      </c>
      <c r="J192" s="3">
        <v>9635.63</v>
      </c>
      <c r="K192" s="3">
        <f t="shared" si="16"/>
        <v>119634.95000000001</v>
      </c>
      <c r="L192" s="3">
        <f t="shared" si="17"/>
        <v>121598.95000000001</v>
      </c>
      <c r="M192" s="3">
        <f t="shared" si="18"/>
        <v>63.122185266130096</v>
      </c>
      <c r="N192" s="3">
        <f t="shared" si="19"/>
        <v>121598.95000000001</v>
      </c>
      <c r="O192" s="3">
        <f t="shared" si="20"/>
        <v>119634.95000000001</v>
      </c>
      <c r="P192" s="3">
        <f t="shared" si="21"/>
        <v>63.122185266130096</v>
      </c>
      <c r="Q192" s="6">
        <f t="shared" si="22"/>
        <v>63.122185266130096</v>
      </c>
      <c r="R192" s="6">
        <f t="shared" si="23"/>
        <v>62.74233775465494</v>
      </c>
    </row>
    <row r="193" spans="1:18" ht="12.75">
      <c r="A193" s="4" t="s">
        <v>92</v>
      </c>
      <c r="B193" s="5" t="s">
        <v>93</v>
      </c>
      <c r="C193" s="6">
        <v>2600000</v>
      </c>
      <c r="D193" s="6">
        <v>3328690.29</v>
      </c>
      <c r="E193" s="6">
        <v>3328690.29</v>
      </c>
      <c r="F193" s="6">
        <v>3328690.29</v>
      </c>
      <c r="G193" s="6">
        <v>0</v>
      </c>
      <c r="H193" s="6">
        <v>3328690.29</v>
      </c>
      <c r="I193" s="6">
        <v>0</v>
      </c>
      <c r="J193" s="6">
        <v>327975.25</v>
      </c>
      <c r="K193" s="6">
        <f t="shared" si="16"/>
        <v>0</v>
      </c>
      <c r="L193" s="6">
        <f t="shared" si="17"/>
        <v>0</v>
      </c>
      <c r="M193" s="6">
        <f t="shared" si="18"/>
        <v>100</v>
      </c>
      <c r="N193" s="6">
        <f t="shared" si="19"/>
        <v>0</v>
      </c>
      <c r="O193" s="6">
        <f t="shared" si="20"/>
        <v>0</v>
      </c>
      <c r="P193" s="6">
        <f t="shared" si="21"/>
        <v>100</v>
      </c>
      <c r="Q193" s="6">
        <f t="shared" si="22"/>
        <v>100</v>
      </c>
      <c r="R193" s="6">
        <f t="shared" si="23"/>
        <v>100</v>
      </c>
    </row>
    <row r="194" spans="1:18" ht="12.75" hidden="1">
      <c r="A194" s="7" t="s">
        <v>22</v>
      </c>
      <c r="B194" s="2" t="s">
        <v>23</v>
      </c>
      <c r="C194" s="3">
        <v>2600000</v>
      </c>
      <c r="D194" s="3">
        <v>3328690.29</v>
      </c>
      <c r="E194" s="3">
        <v>3328690.29</v>
      </c>
      <c r="F194" s="3">
        <v>3328690.29</v>
      </c>
      <c r="G194" s="3">
        <v>0</v>
      </c>
      <c r="H194" s="3">
        <v>3328690.29</v>
      </c>
      <c r="I194" s="3">
        <v>0</v>
      </c>
      <c r="J194" s="3">
        <v>327975.25</v>
      </c>
      <c r="K194" s="3">
        <f t="shared" si="16"/>
        <v>0</v>
      </c>
      <c r="L194" s="3">
        <f t="shared" si="17"/>
        <v>0</v>
      </c>
      <c r="M194" s="3">
        <f t="shared" si="18"/>
        <v>100</v>
      </c>
      <c r="N194" s="3">
        <f t="shared" si="19"/>
        <v>0</v>
      </c>
      <c r="O194" s="3">
        <f t="shared" si="20"/>
        <v>0</v>
      </c>
      <c r="P194" s="3">
        <f t="shared" si="21"/>
        <v>100</v>
      </c>
      <c r="Q194" s="6">
        <f t="shared" si="22"/>
        <v>100</v>
      </c>
      <c r="R194" s="6">
        <f t="shared" si="23"/>
        <v>100</v>
      </c>
    </row>
    <row r="195" spans="1:18" ht="12.75" hidden="1">
      <c r="A195" s="7" t="s">
        <v>62</v>
      </c>
      <c r="B195" s="2" t="s">
        <v>63</v>
      </c>
      <c r="C195" s="3">
        <v>2600000</v>
      </c>
      <c r="D195" s="3">
        <v>3328690.29</v>
      </c>
      <c r="E195" s="3">
        <v>3328690.29</v>
      </c>
      <c r="F195" s="3">
        <v>3328690.29</v>
      </c>
      <c r="G195" s="3">
        <v>0</v>
      </c>
      <c r="H195" s="3">
        <v>3328690.29</v>
      </c>
      <c r="I195" s="3">
        <v>0</v>
      </c>
      <c r="J195" s="3">
        <v>327975.25</v>
      </c>
      <c r="K195" s="3">
        <f t="shared" si="16"/>
        <v>0</v>
      </c>
      <c r="L195" s="3">
        <f t="shared" si="17"/>
        <v>0</v>
      </c>
      <c r="M195" s="3">
        <f t="shared" si="18"/>
        <v>100</v>
      </c>
      <c r="N195" s="3">
        <f t="shared" si="19"/>
        <v>0</v>
      </c>
      <c r="O195" s="3">
        <f t="shared" si="20"/>
        <v>0</v>
      </c>
      <c r="P195" s="3">
        <f t="shared" si="21"/>
        <v>100</v>
      </c>
      <c r="Q195" s="6">
        <f t="shared" si="22"/>
        <v>100</v>
      </c>
      <c r="R195" s="6">
        <f t="shared" si="23"/>
        <v>100</v>
      </c>
    </row>
    <row r="196" spans="1:18" ht="12.75" hidden="1">
      <c r="A196" s="7" t="s">
        <v>66</v>
      </c>
      <c r="B196" s="2" t="s">
        <v>67</v>
      </c>
      <c r="C196" s="3">
        <v>2600000</v>
      </c>
      <c r="D196" s="3">
        <v>3328690.29</v>
      </c>
      <c r="E196" s="3">
        <v>3328690.29</v>
      </c>
      <c r="F196" s="3">
        <v>3328690.29</v>
      </c>
      <c r="G196" s="3">
        <v>0</v>
      </c>
      <c r="H196" s="3">
        <v>3328690.29</v>
      </c>
      <c r="I196" s="3">
        <v>0</v>
      </c>
      <c r="J196" s="3">
        <v>327975.25</v>
      </c>
      <c r="K196" s="3">
        <f t="shared" si="16"/>
        <v>0</v>
      </c>
      <c r="L196" s="3">
        <f t="shared" si="17"/>
        <v>0</v>
      </c>
      <c r="M196" s="3">
        <f t="shared" si="18"/>
        <v>100</v>
      </c>
      <c r="N196" s="3">
        <f t="shared" si="19"/>
        <v>0</v>
      </c>
      <c r="O196" s="3">
        <f t="shared" si="20"/>
        <v>0</v>
      </c>
      <c r="P196" s="3">
        <f t="shared" si="21"/>
        <v>100</v>
      </c>
      <c r="Q196" s="6">
        <f t="shared" si="22"/>
        <v>100</v>
      </c>
      <c r="R196" s="6">
        <f t="shared" si="23"/>
        <v>100</v>
      </c>
    </row>
    <row r="197" spans="1:18" ht="12.75">
      <c r="A197" s="4" t="s">
        <v>94</v>
      </c>
      <c r="B197" s="5" t="s">
        <v>93</v>
      </c>
      <c r="C197" s="6">
        <v>120851</v>
      </c>
      <c r="D197" s="6">
        <v>305691</v>
      </c>
      <c r="E197" s="6">
        <v>113369.64</v>
      </c>
      <c r="F197" s="6">
        <v>640.64</v>
      </c>
      <c r="G197" s="6">
        <v>0</v>
      </c>
      <c r="H197" s="6">
        <v>640.64</v>
      </c>
      <c r="I197" s="6">
        <v>0</v>
      </c>
      <c r="J197" s="6">
        <v>0</v>
      </c>
      <c r="K197" s="6">
        <f t="shared" si="16"/>
        <v>112729</v>
      </c>
      <c r="L197" s="6">
        <f t="shared" si="17"/>
        <v>305050.36</v>
      </c>
      <c r="M197" s="6">
        <f t="shared" si="18"/>
        <v>0.5650895601326775</v>
      </c>
      <c r="N197" s="6">
        <f t="shared" si="19"/>
        <v>305050.36</v>
      </c>
      <c r="O197" s="6">
        <f t="shared" si="20"/>
        <v>112729</v>
      </c>
      <c r="P197" s="6">
        <f t="shared" si="21"/>
        <v>0.5650895601326775</v>
      </c>
      <c r="Q197" s="6">
        <f t="shared" si="22"/>
        <v>0.5650895601326775</v>
      </c>
      <c r="R197" s="6">
        <f t="shared" si="23"/>
        <v>0.20957110284568403</v>
      </c>
    </row>
    <row r="198" spans="1:18" ht="12.75" hidden="1">
      <c r="A198" s="7" t="s">
        <v>22</v>
      </c>
      <c r="B198" s="2" t="s">
        <v>23</v>
      </c>
      <c r="C198" s="3">
        <v>120851</v>
      </c>
      <c r="D198" s="3">
        <v>305691</v>
      </c>
      <c r="E198" s="3">
        <v>113369.64</v>
      </c>
      <c r="F198" s="3">
        <v>640.64</v>
      </c>
      <c r="G198" s="3">
        <v>0</v>
      </c>
      <c r="H198" s="3">
        <v>640.64</v>
      </c>
      <c r="I198" s="3">
        <v>0</v>
      </c>
      <c r="J198" s="3">
        <v>0</v>
      </c>
      <c r="K198" s="3">
        <f t="shared" si="16"/>
        <v>112729</v>
      </c>
      <c r="L198" s="3">
        <f t="shared" si="17"/>
        <v>305050.36</v>
      </c>
      <c r="M198" s="3">
        <f t="shared" si="18"/>
        <v>0.5650895601326775</v>
      </c>
      <c r="N198" s="3">
        <f t="shared" si="19"/>
        <v>305050.36</v>
      </c>
      <c r="O198" s="3">
        <f t="shared" si="20"/>
        <v>112729</v>
      </c>
      <c r="P198" s="3">
        <f t="shared" si="21"/>
        <v>0.5650895601326775</v>
      </c>
      <c r="Q198" s="6">
        <f t="shared" si="22"/>
        <v>0.5650895601326775</v>
      </c>
      <c r="R198" s="6">
        <f t="shared" si="23"/>
        <v>0.20957110284568403</v>
      </c>
    </row>
    <row r="199" spans="1:18" ht="12.75" hidden="1">
      <c r="A199" s="7" t="s">
        <v>32</v>
      </c>
      <c r="B199" s="2" t="s">
        <v>33</v>
      </c>
      <c r="C199" s="3">
        <v>1855</v>
      </c>
      <c r="D199" s="3">
        <v>4695</v>
      </c>
      <c r="E199" s="3">
        <v>1738.84</v>
      </c>
      <c r="F199" s="3">
        <v>9.84</v>
      </c>
      <c r="G199" s="3">
        <v>0</v>
      </c>
      <c r="H199" s="3">
        <v>9.84</v>
      </c>
      <c r="I199" s="3">
        <v>0</v>
      </c>
      <c r="J199" s="3">
        <v>0</v>
      </c>
      <c r="K199" s="3">
        <f t="shared" si="16"/>
        <v>1729</v>
      </c>
      <c r="L199" s="3">
        <f t="shared" si="17"/>
        <v>4685.16</v>
      </c>
      <c r="M199" s="3">
        <f t="shared" si="18"/>
        <v>0.5658945043822319</v>
      </c>
      <c r="N199" s="3">
        <f t="shared" si="19"/>
        <v>4685.16</v>
      </c>
      <c r="O199" s="3">
        <f t="shared" si="20"/>
        <v>1729</v>
      </c>
      <c r="P199" s="3">
        <f t="shared" si="21"/>
        <v>0.5658945043822319</v>
      </c>
      <c r="Q199" s="6">
        <f t="shared" si="22"/>
        <v>0.5658945043822319</v>
      </c>
      <c r="R199" s="6">
        <f t="shared" si="23"/>
        <v>0.2095846645367412</v>
      </c>
    </row>
    <row r="200" spans="1:18" ht="12.75" hidden="1">
      <c r="A200" s="7" t="s">
        <v>36</v>
      </c>
      <c r="B200" s="2" t="s">
        <v>37</v>
      </c>
      <c r="C200" s="3">
        <v>1855</v>
      </c>
      <c r="D200" s="3">
        <v>4695</v>
      </c>
      <c r="E200" s="3">
        <v>1738.84</v>
      </c>
      <c r="F200" s="3">
        <v>9.84</v>
      </c>
      <c r="G200" s="3">
        <v>0</v>
      </c>
      <c r="H200" s="3">
        <v>9.84</v>
      </c>
      <c r="I200" s="3">
        <v>0</v>
      </c>
      <c r="J200" s="3">
        <v>0</v>
      </c>
      <c r="K200" s="3">
        <f aca="true" t="shared" si="24" ref="K200:K263">E200-F200</f>
        <v>1729</v>
      </c>
      <c r="L200" s="3">
        <f aca="true" t="shared" si="25" ref="L200:L263">D200-F200</f>
        <v>4685.16</v>
      </c>
      <c r="M200" s="3">
        <f aca="true" t="shared" si="26" ref="M200:M263">IF(E200=0,0,(F200/E200)*100)</f>
        <v>0.5658945043822319</v>
      </c>
      <c r="N200" s="3">
        <f aca="true" t="shared" si="27" ref="N200:N263">D200-H200</f>
        <v>4685.16</v>
      </c>
      <c r="O200" s="3">
        <f aca="true" t="shared" si="28" ref="O200:O263">E200-H200</f>
        <v>1729</v>
      </c>
      <c r="P200" s="3">
        <f aca="true" t="shared" si="29" ref="P200:P263">IF(E200=0,0,(H200/E200)*100)</f>
        <v>0.5658945043822319</v>
      </c>
      <c r="Q200" s="6">
        <f t="shared" si="22"/>
        <v>0.5658945043822319</v>
      </c>
      <c r="R200" s="6">
        <f t="shared" si="23"/>
        <v>0.2095846645367412</v>
      </c>
    </row>
    <row r="201" spans="1:18" ht="12.75" hidden="1">
      <c r="A201" s="7" t="s">
        <v>62</v>
      </c>
      <c r="B201" s="2" t="s">
        <v>63</v>
      </c>
      <c r="C201" s="3">
        <v>118996</v>
      </c>
      <c r="D201" s="3">
        <v>300996</v>
      </c>
      <c r="E201" s="3">
        <v>111630.8</v>
      </c>
      <c r="F201" s="3">
        <v>630.8</v>
      </c>
      <c r="G201" s="3">
        <v>0</v>
      </c>
      <c r="H201" s="3">
        <v>630.8</v>
      </c>
      <c r="I201" s="3">
        <v>0</v>
      </c>
      <c r="J201" s="3">
        <v>0</v>
      </c>
      <c r="K201" s="3">
        <f t="shared" si="24"/>
        <v>111000</v>
      </c>
      <c r="L201" s="3">
        <f t="shared" si="25"/>
        <v>300365.2</v>
      </c>
      <c r="M201" s="3">
        <f t="shared" si="26"/>
        <v>0.5650770217538528</v>
      </c>
      <c r="N201" s="3">
        <f t="shared" si="27"/>
        <v>300365.2</v>
      </c>
      <c r="O201" s="3">
        <f t="shared" si="28"/>
        <v>111000</v>
      </c>
      <c r="P201" s="3">
        <f t="shared" si="29"/>
        <v>0.5650770217538528</v>
      </c>
      <c r="Q201" s="6">
        <f t="shared" si="22"/>
        <v>0.5650770217538528</v>
      </c>
      <c r="R201" s="6">
        <f t="shared" si="23"/>
        <v>0.20957089130752568</v>
      </c>
    </row>
    <row r="202" spans="1:18" ht="12.75" hidden="1">
      <c r="A202" s="7" t="s">
        <v>66</v>
      </c>
      <c r="B202" s="2" t="s">
        <v>67</v>
      </c>
      <c r="C202" s="3">
        <v>118996</v>
      </c>
      <c r="D202" s="3">
        <v>300996</v>
      </c>
      <c r="E202" s="3">
        <v>111630.8</v>
      </c>
      <c r="F202" s="3">
        <v>630.8</v>
      </c>
      <c r="G202" s="3">
        <v>0</v>
      </c>
      <c r="H202" s="3">
        <v>630.8</v>
      </c>
      <c r="I202" s="3">
        <v>0</v>
      </c>
      <c r="J202" s="3">
        <v>0</v>
      </c>
      <c r="K202" s="3">
        <f t="shared" si="24"/>
        <v>111000</v>
      </c>
      <c r="L202" s="3">
        <f t="shared" si="25"/>
        <v>300365.2</v>
      </c>
      <c r="M202" s="3">
        <f t="shared" si="26"/>
        <v>0.5650770217538528</v>
      </c>
      <c r="N202" s="3">
        <f t="shared" si="27"/>
        <v>300365.2</v>
      </c>
      <c r="O202" s="3">
        <f t="shared" si="28"/>
        <v>111000</v>
      </c>
      <c r="P202" s="3">
        <f t="shared" si="29"/>
        <v>0.5650770217538528</v>
      </c>
      <c r="Q202" s="6">
        <f t="shared" si="22"/>
        <v>0.5650770217538528</v>
      </c>
      <c r="R202" s="6">
        <f t="shared" si="23"/>
        <v>0.20957089130752568</v>
      </c>
    </row>
    <row r="203" spans="1:18" ht="12" customHeight="1">
      <c r="A203" s="4" t="s">
        <v>95</v>
      </c>
      <c r="B203" s="5" t="s">
        <v>96</v>
      </c>
      <c r="C203" s="6">
        <v>500000</v>
      </c>
      <c r="D203" s="6">
        <v>221394</v>
      </c>
      <c r="E203" s="6">
        <v>221394</v>
      </c>
      <c r="F203" s="6">
        <v>221394</v>
      </c>
      <c r="G203" s="6">
        <v>0</v>
      </c>
      <c r="H203" s="6">
        <v>221394</v>
      </c>
      <c r="I203" s="6">
        <v>0</v>
      </c>
      <c r="J203" s="6">
        <v>28455.61</v>
      </c>
      <c r="K203" s="6">
        <f t="shared" si="24"/>
        <v>0</v>
      </c>
      <c r="L203" s="6">
        <f t="shared" si="25"/>
        <v>0</v>
      </c>
      <c r="M203" s="6">
        <f t="shared" si="26"/>
        <v>100</v>
      </c>
      <c r="N203" s="6">
        <f t="shared" si="27"/>
        <v>0</v>
      </c>
      <c r="O203" s="6">
        <f t="shared" si="28"/>
        <v>0</v>
      </c>
      <c r="P203" s="6">
        <f t="shared" si="29"/>
        <v>100</v>
      </c>
      <c r="Q203" s="6">
        <f t="shared" si="22"/>
        <v>100</v>
      </c>
      <c r="R203" s="6">
        <f t="shared" si="23"/>
        <v>100</v>
      </c>
    </row>
    <row r="204" spans="1:18" ht="12.75" hidden="1">
      <c r="A204" s="7" t="s">
        <v>22</v>
      </c>
      <c r="B204" s="2" t="s">
        <v>23</v>
      </c>
      <c r="C204" s="3">
        <v>500000</v>
      </c>
      <c r="D204" s="3">
        <v>221394</v>
      </c>
      <c r="E204" s="3">
        <v>221394</v>
      </c>
      <c r="F204" s="3">
        <v>221394</v>
      </c>
      <c r="G204" s="3">
        <v>0</v>
      </c>
      <c r="H204" s="3">
        <v>221394</v>
      </c>
      <c r="I204" s="3">
        <v>0</v>
      </c>
      <c r="J204" s="3">
        <v>28455.61</v>
      </c>
      <c r="K204" s="3">
        <f t="shared" si="24"/>
        <v>0</v>
      </c>
      <c r="L204" s="3">
        <f t="shared" si="25"/>
        <v>0</v>
      </c>
      <c r="M204" s="3">
        <f t="shared" si="26"/>
        <v>100</v>
      </c>
      <c r="N204" s="3">
        <f t="shared" si="27"/>
        <v>0</v>
      </c>
      <c r="O204" s="3">
        <f t="shared" si="28"/>
        <v>0</v>
      </c>
      <c r="P204" s="3">
        <f t="shared" si="29"/>
        <v>100</v>
      </c>
      <c r="Q204" s="6">
        <f t="shared" si="22"/>
        <v>100</v>
      </c>
      <c r="R204" s="6">
        <f t="shared" si="23"/>
        <v>100</v>
      </c>
    </row>
    <row r="205" spans="1:18" ht="12.75" hidden="1">
      <c r="A205" s="7" t="s">
        <v>62</v>
      </c>
      <c r="B205" s="2" t="s">
        <v>63</v>
      </c>
      <c r="C205" s="3">
        <v>500000</v>
      </c>
      <c r="D205" s="3">
        <v>221394</v>
      </c>
      <c r="E205" s="3">
        <v>221394</v>
      </c>
      <c r="F205" s="3">
        <v>221394</v>
      </c>
      <c r="G205" s="3">
        <v>0</v>
      </c>
      <c r="H205" s="3">
        <v>221394</v>
      </c>
      <c r="I205" s="3">
        <v>0</v>
      </c>
      <c r="J205" s="3">
        <v>28455.61</v>
      </c>
      <c r="K205" s="3">
        <f t="shared" si="24"/>
        <v>0</v>
      </c>
      <c r="L205" s="3">
        <f t="shared" si="25"/>
        <v>0</v>
      </c>
      <c r="M205" s="3">
        <f t="shared" si="26"/>
        <v>100</v>
      </c>
      <c r="N205" s="3">
        <f t="shared" si="27"/>
        <v>0</v>
      </c>
      <c r="O205" s="3">
        <f t="shared" si="28"/>
        <v>0</v>
      </c>
      <c r="P205" s="3">
        <f t="shared" si="29"/>
        <v>100</v>
      </c>
      <c r="Q205" s="6">
        <f t="shared" si="22"/>
        <v>100</v>
      </c>
      <c r="R205" s="6">
        <f t="shared" si="23"/>
        <v>100</v>
      </c>
    </row>
    <row r="206" spans="1:18" ht="5.25" customHeight="1" hidden="1">
      <c r="A206" s="7" t="s">
        <v>66</v>
      </c>
      <c r="B206" s="2" t="s">
        <v>67</v>
      </c>
      <c r="C206" s="3">
        <v>500000</v>
      </c>
      <c r="D206" s="3">
        <v>221394</v>
      </c>
      <c r="E206" s="3">
        <v>221394</v>
      </c>
      <c r="F206" s="3">
        <v>221394</v>
      </c>
      <c r="G206" s="3">
        <v>0</v>
      </c>
      <c r="H206" s="3">
        <v>221394</v>
      </c>
      <c r="I206" s="3">
        <v>0</v>
      </c>
      <c r="J206" s="3">
        <v>28455.61</v>
      </c>
      <c r="K206" s="3">
        <f t="shared" si="24"/>
        <v>0</v>
      </c>
      <c r="L206" s="3">
        <f t="shared" si="25"/>
        <v>0</v>
      </c>
      <c r="M206" s="3">
        <f t="shared" si="26"/>
        <v>100</v>
      </c>
      <c r="N206" s="3">
        <f t="shared" si="27"/>
        <v>0</v>
      </c>
      <c r="O206" s="3">
        <f t="shared" si="28"/>
        <v>0</v>
      </c>
      <c r="P206" s="3">
        <f t="shared" si="29"/>
        <v>100</v>
      </c>
      <c r="Q206" s="6">
        <f t="shared" si="22"/>
        <v>100</v>
      </c>
      <c r="R206" s="6">
        <f t="shared" si="23"/>
        <v>100</v>
      </c>
    </row>
    <row r="207" spans="1:18" ht="13.5" customHeight="1">
      <c r="A207" s="4" t="s">
        <v>97</v>
      </c>
      <c r="B207" s="5" t="s">
        <v>96</v>
      </c>
      <c r="C207" s="6">
        <v>1980</v>
      </c>
      <c r="D207" s="6">
        <v>4032</v>
      </c>
      <c r="E207" s="6">
        <v>609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f t="shared" si="24"/>
        <v>609</v>
      </c>
      <c r="L207" s="6">
        <f t="shared" si="25"/>
        <v>4032</v>
      </c>
      <c r="M207" s="6">
        <f t="shared" si="26"/>
        <v>0</v>
      </c>
      <c r="N207" s="6">
        <f t="shared" si="27"/>
        <v>4032</v>
      </c>
      <c r="O207" s="6">
        <f t="shared" si="28"/>
        <v>609</v>
      </c>
      <c r="P207" s="6">
        <f t="shared" si="29"/>
        <v>0</v>
      </c>
      <c r="Q207" s="6">
        <f t="shared" si="22"/>
        <v>0</v>
      </c>
      <c r="R207" s="6">
        <f t="shared" si="23"/>
        <v>0</v>
      </c>
    </row>
    <row r="208" spans="1:18" ht="12.75" hidden="1">
      <c r="A208" s="7" t="s">
        <v>22</v>
      </c>
      <c r="B208" s="2" t="s">
        <v>23</v>
      </c>
      <c r="C208" s="3">
        <v>1980</v>
      </c>
      <c r="D208" s="3">
        <v>4032</v>
      </c>
      <c r="E208" s="3">
        <v>609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f t="shared" si="24"/>
        <v>609</v>
      </c>
      <c r="L208" s="3">
        <f t="shared" si="25"/>
        <v>4032</v>
      </c>
      <c r="M208" s="3">
        <f t="shared" si="26"/>
        <v>0</v>
      </c>
      <c r="N208" s="3">
        <f t="shared" si="27"/>
        <v>4032</v>
      </c>
      <c r="O208" s="3">
        <f t="shared" si="28"/>
        <v>609</v>
      </c>
      <c r="P208" s="3">
        <f t="shared" si="29"/>
        <v>0</v>
      </c>
      <c r="Q208" s="6">
        <f t="shared" si="22"/>
        <v>0</v>
      </c>
      <c r="R208" s="6">
        <f t="shared" si="23"/>
        <v>0</v>
      </c>
    </row>
    <row r="209" spans="1:18" ht="12.75" hidden="1">
      <c r="A209" s="7" t="s">
        <v>32</v>
      </c>
      <c r="B209" s="2" t="s">
        <v>33</v>
      </c>
      <c r="C209" s="3">
        <v>30</v>
      </c>
      <c r="D209" s="3">
        <v>62</v>
      </c>
      <c r="E209" s="3">
        <v>9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f t="shared" si="24"/>
        <v>9</v>
      </c>
      <c r="L209" s="3">
        <f t="shared" si="25"/>
        <v>62</v>
      </c>
      <c r="M209" s="3">
        <f t="shared" si="26"/>
        <v>0</v>
      </c>
      <c r="N209" s="3">
        <f t="shared" si="27"/>
        <v>62</v>
      </c>
      <c r="O209" s="3">
        <f t="shared" si="28"/>
        <v>9</v>
      </c>
      <c r="P209" s="3">
        <f t="shared" si="29"/>
        <v>0</v>
      </c>
      <c r="Q209" s="6">
        <f t="shared" si="22"/>
        <v>0</v>
      </c>
      <c r="R209" s="6">
        <f t="shared" si="23"/>
        <v>0</v>
      </c>
    </row>
    <row r="210" spans="1:18" ht="12.75" hidden="1">
      <c r="A210" s="7" t="s">
        <v>36</v>
      </c>
      <c r="B210" s="2" t="s">
        <v>37</v>
      </c>
      <c r="C210" s="3">
        <v>30</v>
      </c>
      <c r="D210" s="3">
        <v>62</v>
      </c>
      <c r="E210" s="3">
        <v>9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f t="shared" si="24"/>
        <v>9</v>
      </c>
      <c r="L210" s="3">
        <f t="shared" si="25"/>
        <v>62</v>
      </c>
      <c r="M210" s="3">
        <f t="shared" si="26"/>
        <v>0</v>
      </c>
      <c r="N210" s="3">
        <f t="shared" si="27"/>
        <v>62</v>
      </c>
      <c r="O210" s="3">
        <f t="shared" si="28"/>
        <v>9</v>
      </c>
      <c r="P210" s="3">
        <f t="shared" si="29"/>
        <v>0</v>
      </c>
      <c r="Q210" s="6">
        <f t="shared" si="22"/>
        <v>0</v>
      </c>
      <c r="R210" s="6">
        <f t="shared" si="23"/>
        <v>0</v>
      </c>
    </row>
    <row r="211" spans="1:18" ht="12.75" hidden="1">
      <c r="A211" s="7" t="s">
        <v>62</v>
      </c>
      <c r="B211" s="2" t="s">
        <v>63</v>
      </c>
      <c r="C211" s="3">
        <v>1950</v>
      </c>
      <c r="D211" s="3">
        <v>3970</v>
      </c>
      <c r="E211" s="3">
        <v>600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f t="shared" si="24"/>
        <v>600</v>
      </c>
      <c r="L211" s="3">
        <f t="shared" si="25"/>
        <v>3970</v>
      </c>
      <c r="M211" s="3">
        <f t="shared" si="26"/>
        <v>0</v>
      </c>
      <c r="N211" s="3">
        <f t="shared" si="27"/>
        <v>3970</v>
      </c>
      <c r="O211" s="3">
        <f t="shared" si="28"/>
        <v>600</v>
      </c>
      <c r="P211" s="3">
        <f t="shared" si="29"/>
        <v>0</v>
      </c>
      <c r="Q211" s="6">
        <f t="shared" si="22"/>
        <v>0</v>
      </c>
      <c r="R211" s="6">
        <f t="shared" si="23"/>
        <v>0</v>
      </c>
    </row>
    <row r="212" spans="1:18" ht="12.75" hidden="1">
      <c r="A212" s="7" t="s">
        <v>66</v>
      </c>
      <c r="B212" s="2" t="s">
        <v>67</v>
      </c>
      <c r="C212" s="3">
        <v>1950</v>
      </c>
      <c r="D212" s="3">
        <v>3970</v>
      </c>
      <c r="E212" s="3">
        <v>600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f t="shared" si="24"/>
        <v>600</v>
      </c>
      <c r="L212" s="3">
        <f t="shared" si="25"/>
        <v>3970</v>
      </c>
      <c r="M212" s="3">
        <f t="shared" si="26"/>
        <v>0</v>
      </c>
      <c r="N212" s="3">
        <f t="shared" si="27"/>
        <v>3970</v>
      </c>
      <c r="O212" s="3">
        <f t="shared" si="28"/>
        <v>600</v>
      </c>
      <c r="P212" s="3">
        <f t="shared" si="29"/>
        <v>0</v>
      </c>
      <c r="Q212" s="6">
        <f t="shared" si="22"/>
        <v>0</v>
      </c>
      <c r="R212" s="6">
        <f t="shared" si="23"/>
        <v>0</v>
      </c>
    </row>
    <row r="213" spans="1:18" ht="12.75">
      <c r="A213" s="4" t="s">
        <v>98</v>
      </c>
      <c r="B213" s="5" t="s">
        <v>99</v>
      </c>
      <c r="C213" s="6">
        <v>300000</v>
      </c>
      <c r="D213" s="6">
        <v>369393.92</v>
      </c>
      <c r="E213" s="6">
        <v>369393.92</v>
      </c>
      <c r="F213" s="6">
        <v>369393.92</v>
      </c>
      <c r="G213" s="6">
        <v>0</v>
      </c>
      <c r="H213" s="6">
        <v>369393.92</v>
      </c>
      <c r="I213" s="6">
        <v>0</v>
      </c>
      <c r="J213" s="6">
        <v>35162.12</v>
      </c>
      <c r="K213" s="6">
        <f t="shared" si="24"/>
        <v>0</v>
      </c>
      <c r="L213" s="6">
        <f t="shared" si="25"/>
        <v>0</v>
      </c>
      <c r="M213" s="6">
        <f t="shared" si="26"/>
        <v>100</v>
      </c>
      <c r="N213" s="6">
        <f t="shared" si="27"/>
        <v>0</v>
      </c>
      <c r="O213" s="6">
        <f t="shared" si="28"/>
        <v>0</v>
      </c>
      <c r="P213" s="6">
        <f t="shared" si="29"/>
        <v>100</v>
      </c>
      <c r="Q213" s="6">
        <f t="shared" si="22"/>
        <v>100</v>
      </c>
      <c r="R213" s="6">
        <f t="shared" si="23"/>
        <v>100</v>
      </c>
    </row>
    <row r="214" spans="1:18" ht="12.75" hidden="1">
      <c r="A214" s="7" t="s">
        <v>22</v>
      </c>
      <c r="B214" s="2" t="s">
        <v>23</v>
      </c>
      <c r="C214" s="3">
        <v>300000</v>
      </c>
      <c r="D214" s="3">
        <v>369393.92</v>
      </c>
      <c r="E214" s="3">
        <v>369393.92</v>
      </c>
      <c r="F214" s="3">
        <v>369393.92</v>
      </c>
      <c r="G214" s="3">
        <v>0</v>
      </c>
      <c r="H214" s="3">
        <v>369393.92</v>
      </c>
      <c r="I214" s="3">
        <v>0</v>
      </c>
      <c r="J214" s="3">
        <v>35162.12</v>
      </c>
      <c r="K214" s="3">
        <f t="shared" si="24"/>
        <v>0</v>
      </c>
      <c r="L214" s="3">
        <f t="shared" si="25"/>
        <v>0</v>
      </c>
      <c r="M214" s="3">
        <f t="shared" si="26"/>
        <v>100</v>
      </c>
      <c r="N214" s="3">
        <f t="shared" si="27"/>
        <v>0</v>
      </c>
      <c r="O214" s="3">
        <f t="shared" si="28"/>
        <v>0</v>
      </c>
      <c r="P214" s="3">
        <f t="shared" si="29"/>
        <v>100</v>
      </c>
      <c r="Q214" s="6">
        <f t="shared" si="22"/>
        <v>100</v>
      </c>
      <c r="R214" s="6">
        <f t="shared" si="23"/>
        <v>100</v>
      </c>
    </row>
    <row r="215" spans="1:18" ht="12.75" hidden="1">
      <c r="A215" s="7" t="s">
        <v>62</v>
      </c>
      <c r="B215" s="2" t="s">
        <v>63</v>
      </c>
      <c r="C215" s="3">
        <v>300000</v>
      </c>
      <c r="D215" s="3">
        <v>369393.92</v>
      </c>
      <c r="E215" s="3">
        <v>369393.92</v>
      </c>
      <c r="F215" s="3">
        <v>369393.92</v>
      </c>
      <c r="G215" s="3">
        <v>0</v>
      </c>
      <c r="H215" s="3">
        <v>369393.92</v>
      </c>
      <c r="I215" s="3">
        <v>0</v>
      </c>
      <c r="J215" s="3">
        <v>35162.12</v>
      </c>
      <c r="K215" s="3">
        <f t="shared" si="24"/>
        <v>0</v>
      </c>
      <c r="L215" s="3">
        <f t="shared" si="25"/>
        <v>0</v>
      </c>
      <c r="M215" s="3">
        <f t="shared" si="26"/>
        <v>100</v>
      </c>
      <c r="N215" s="3">
        <f t="shared" si="27"/>
        <v>0</v>
      </c>
      <c r="O215" s="3">
        <f t="shared" si="28"/>
        <v>0</v>
      </c>
      <c r="P215" s="3">
        <f t="shared" si="29"/>
        <v>100</v>
      </c>
      <c r="Q215" s="6">
        <f t="shared" si="22"/>
        <v>100</v>
      </c>
      <c r="R215" s="6">
        <f t="shared" si="23"/>
        <v>100</v>
      </c>
    </row>
    <row r="216" spans="1:18" ht="12.75" hidden="1">
      <c r="A216" s="7" t="s">
        <v>66</v>
      </c>
      <c r="B216" s="2" t="s">
        <v>67</v>
      </c>
      <c r="C216" s="3">
        <v>300000</v>
      </c>
      <c r="D216" s="3">
        <v>369393.92</v>
      </c>
      <c r="E216" s="3">
        <v>369393.92</v>
      </c>
      <c r="F216" s="3">
        <v>369393.92</v>
      </c>
      <c r="G216" s="3">
        <v>0</v>
      </c>
      <c r="H216" s="3">
        <v>369393.92</v>
      </c>
      <c r="I216" s="3">
        <v>0</v>
      </c>
      <c r="J216" s="3">
        <v>35162.12</v>
      </c>
      <c r="K216" s="3">
        <f t="shared" si="24"/>
        <v>0</v>
      </c>
      <c r="L216" s="3">
        <f t="shared" si="25"/>
        <v>0</v>
      </c>
      <c r="M216" s="3">
        <f t="shared" si="26"/>
        <v>100</v>
      </c>
      <c r="N216" s="3">
        <f t="shared" si="27"/>
        <v>0</v>
      </c>
      <c r="O216" s="3">
        <f t="shared" si="28"/>
        <v>0</v>
      </c>
      <c r="P216" s="3">
        <f t="shared" si="29"/>
        <v>100</v>
      </c>
      <c r="Q216" s="6">
        <f aca="true" t="shared" si="30" ref="Q216:Q279">H216/E216*100</f>
        <v>100</v>
      </c>
      <c r="R216" s="6">
        <f aca="true" t="shared" si="31" ref="R216:R279">H216/D216*100</f>
        <v>100</v>
      </c>
    </row>
    <row r="217" spans="1:18" ht="12.75">
      <c r="A217" s="4" t="s">
        <v>100</v>
      </c>
      <c r="B217" s="5" t="s">
        <v>101</v>
      </c>
      <c r="C217" s="6">
        <v>3971</v>
      </c>
      <c r="D217" s="6">
        <v>5089</v>
      </c>
      <c r="E217" s="6">
        <v>1088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f t="shared" si="24"/>
        <v>1088</v>
      </c>
      <c r="L217" s="6">
        <f t="shared" si="25"/>
        <v>5089</v>
      </c>
      <c r="M217" s="6">
        <f t="shared" si="26"/>
        <v>0</v>
      </c>
      <c r="N217" s="6">
        <f t="shared" si="27"/>
        <v>5089</v>
      </c>
      <c r="O217" s="6">
        <f t="shared" si="28"/>
        <v>1088</v>
      </c>
      <c r="P217" s="6">
        <f t="shared" si="29"/>
        <v>0</v>
      </c>
      <c r="Q217" s="6">
        <f t="shared" si="30"/>
        <v>0</v>
      </c>
      <c r="R217" s="6">
        <f t="shared" si="31"/>
        <v>0</v>
      </c>
    </row>
    <row r="218" spans="1:18" ht="12.75" hidden="1">
      <c r="A218" s="7" t="s">
        <v>22</v>
      </c>
      <c r="B218" s="2" t="s">
        <v>23</v>
      </c>
      <c r="C218" s="3">
        <v>3971</v>
      </c>
      <c r="D218" s="3">
        <v>5089</v>
      </c>
      <c r="E218" s="3">
        <v>1088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f t="shared" si="24"/>
        <v>1088</v>
      </c>
      <c r="L218" s="3">
        <f t="shared" si="25"/>
        <v>5089</v>
      </c>
      <c r="M218" s="3">
        <f t="shared" si="26"/>
        <v>0</v>
      </c>
      <c r="N218" s="3">
        <f t="shared" si="27"/>
        <v>5089</v>
      </c>
      <c r="O218" s="3">
        <f t="shared" si="28"/>
        <v>1088</v>
      </c>
      <c r="P218" s="3">
        <f t="shared" si="29"/>
        <v>0</v>
      </c>
      <c r="Q218" s="6">
        <f t="shared" si="30"/>
        <v>0</v>
      </c>
      <c r="R218" s="6">
        <f t="shared" si="31"/>
        <v>0</v>
      </c>
    </row>
    <row r="219" spans="1:18" ht="12.75" hidden="1">
      <c r="A219" s="7" t="s">
        <v>32</v>
      </c>
      <c r="B219" s="2" t="s">
        <v>33</v>
      </c>
      <c r="C219" s="3">
        <v>61</v>
      </c>
      <c r="D219" s="3">
        <v>79</v>
      </c>
      <c r="E219" s="3">
        <v>18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f t="shared" si="24"/>
        <v>18</v>
      </c>
      <c r="L219" s="3">
        <f t="shared" si="25"/>
        <v>79</v>
      </c>
      <c r="M219" s="3">
        <f t="shared" si="26"/>
        <v>0</v>
      </c>
      <c r="N219" s="3">
        <f t="shared" si="27"/>
        <v>79</v>
      </c>
      <c r="O219" s="3">
        <f t="shared" si="28"/>
        <v>18</v>
      </c>
      <c r="P219" s="3">
        <f t="shared" si="29"/>
        <v>0</v>
      </c>
      <c r="Q219" s="6">
        <f t="shared" si="30"/>
        <v>0</v>
      </c>
      <c r="R219" s="6">
        <f t="shared" si="31"/>
        <v>0</v>
      </c>
    </row>
    <row r="220" spans="1:18" ht="12.75" hidden="1">
      <c r="A220" s="7" t="s">
        <v>36</v>
      </c>
      <c r="B220" s="2" t="s">
        <v>37</v>
      </c>
      <c r="C220" s="3">
        <v>61</v>
      </c>
      <c r="D220" s="3">
        <v>79</v>
      </c>
      <c r="E220" s="3">
        <v>18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f t="shared" si="24"/>
        <v>18</v>
      </c>
      <c r="L220" s="3">
        <f t="shared" si="25"/>
        <v>79</v>
      </c>
      <c r="M220" s="3">
        <f t="shared" si="26"/>
        <v>0</v>
      </c>
      <c r="N220" s="3">
        <f t="shared" si="27"/>
        <v>79</v>
      </c>
      <c r="O220" s="3">
        <f t="shared" si="28"/>
        <v>18</v>
      </c>
      <c r="P220" s="3">
        <f t="shared" si="29"/>
        <v>0</v>
      </c>
      <c r="Q220" s="6">
        <f t="shared" si="30"/>
        <v>0</v>
      </c>
      <c r="R220" s="6">
        <f t="shared" si="31"/>
        <v>0</v>
      </c>
    </row>
    <row r="221" spans="1:18" ht="12.75" hidden="1">
      <c r="A221" s="7" t="s">
        <v>62</v>
      </c>
      <c r="B221" s="2" t="s">
        <v>63</v>
      </c>
      <c r="C221" s="3">
        <v>3910</v>
      </c>
      <c r="D221" s="3">
        <v>5010</v>
      </c>
      <c r="E221" s="3">
        <v>1070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f t="shared" si="24"/>
        <v>1070</v>
      </c>
      <c r="L221" s="3">
        <f t="shared" si="25"/>
        <v>5010</v>
      </c>
      <c r="M221" s="3">
        <f t="shared" si="26"/>
        <v>0</v>
      </c>
      <c r="N221" s="3">
        <f t="shared" si="27"/>
        <v>5010</v>
      </c>
      <c r="O221" s="3">
        <f t="shared" si="28"/>
        <v>1070</v>
      </c>
      <c r="P221" s="3">
        <f t="shared" si="29"/>
        <v>0</v>
      </c>
      <c r="Q221" s="6">
        <f t="shared" si="30"/>
        <v>0</v>
      </c>
      <c r="R221" s="6">
        <f t="shared" si="31"/>
        <v>0</v>
      </c>
    </row>
    <row r="222" spans="1:18" ht="12.75" hidden="1">
      <c r="A222" s="7" t="s">
        <v>66</v>
      </c>
      <c r="B222" s="2" t="s">
        <v>67</v>
      </c>
      <c r="C222" s="3">
        <v>3910</v>
      </c>
      <c r="D222" s="3">
        <v>5010</v>
      </c>
      <c r="E222" s="3">
        <v>1070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f t="shared" si="24"/>
        <v>1070</v>
      </c>
      <c r="L222" s="3">
        <f t="shared" si="25"/>
        <v>5010</v>
      </c>
      <c r="M222" s="3">
        <f t="shared" si="26"/>
        <v>0</v>
      </c>
      <c r="N222" s="3">
        <f t="shared" si="27"/>
        <v>5010</v>
      </c>
      <c r="O222" s="3">
        <f t="shared" si="28"/>
        <v>1070</v>
      </c>
      <c r="P222" s="3">
        <f t="shared" si="29"/>
        <v>0</v>
      </c>
      <c r="Q222" s="6">
        <f t="shared" si="30"/>
        <v>0</v>
      </c>
      <c r="R222" s="6">
        <f t="shared" si="31"/>
        <v>0</v>
      </c>
    </row>
    <row r="223" spans="1:18" ht="12.75">
      <c r="A223" s="4" t="s">
        <v>102</v>
      </c>
      <c r="B223" s="5" t="s">
        <v>103</v>
      </c>
      <c r="C223" s="6">
        <v>4825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f t="shared" si="24"/>
        <v>0</v>
      </c>
      <c r="L223" s="6">
        <f t="shared" si="25"/>
        <v>0</v>
      </c>
      <c r="M223" s="6">
        <f t="shared" si="26"/>
        <v>0</v>
      </c>
      <c r="N223" s="6">
        <f t="shared" si="27"/>
        <v>0</v>
      </c>
      <c r="O223" s="6">
        <f t="shared" si="28"/>
        <v>0</v>
      </c>
      <c r="P223" s="6">
        <f t="shared" si="29"/>
        <v>0</v>
      </c>
      <c r="Q223" s="6">
        <v>0</v>
      </c>
      <c r="R223" s="6">
        <v>0</v>
      </c>
    </row>
    <row r="224" spans="1:18" ht="12.75" hidden="1">
      <c r="A224" s="7" t="s">
        <v>22</v>
      </c>
      <c r="B224" s="2" t="s">
        <v>23</v>
      </c>
      <c r="C224" s="3">
        <v>4825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f t="shared" si="24"/>
        <v>0</v>
      </c>
      <c r="L224" s="3">
        <f t="shared" si="25"/>
        <v>0</v>
      </c>
      <c r="M224" s="3">
        <f t="shared" si="26"/>
        <v>0</v>
      </c>
      <c r="N224" s="3">
        <f t="shared" si="27"/>
        <v>0</v>
      </c>
      <c r="O224" s="3">
        <f t="shared" si="28"/>
        <v>0</v>
      </c>
      <c r="P224" s="3">
        <f t="shared" si="29"/>
        <v>0</v>
      </c>
      <c r="Q224" s="6" t="e">
        <f t="shared" si="30"/>
        <v>#DIV/0!</v>
      </c>
      <c r="R224" s="6" t="e">
        <f t="shared" si="31"/>
        <v>#DIV/0!</v>
      </c>
    </row>
    <row r="225" spans="1:18" ht="12.75" hidden="1">
      <c r="A225" s="7" t="s">
        <v>32</v>
      </c>
      <c r="B225" s="2" t="s">
        <v>33</v>
      </c>
      <c r="C225" s="3">
        <v>75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f t="shared" si="24"/>
        <v>0</v>
      </c>
      <c r="L225" s="3">
        <f t="shared" si="25"/>
        <v>0</v>
      </c>
      <c r="M225" s="3">
        <f t="shared" si="26"/>
        <v>0</v>
      </c>
      <c r="N225" s="3">
        <f t="shared" si="27"/>
        <v>0</v>
      </c>
      <c r="O225" s="3">
        <f t="shared" si="28"/>
        <v>0</v>
      </c>
      <c r="P225" s="3">
        <f t="shared" si="29"/>
        <v>0</v>
      </c>
      <c r="Q225" s="6" t="e">
        <f t="shared" si="30"/>
        <v>#DIV/0!</v>
      </c>
      <c r="R225" s="6" t="e">
        <f t="shared" si="31"/>
        <v>#DIV/0!</v>
      </c>
    </row>
    <row r="226" spans="1:18" ht="12.75" hidden="1">
      <c r="A226" s="7" t="s">
        <v>36</v>
      </c>
      <c r="B226" s="2" t="s">
        <v>37</v>
      </c>
      <c r="C226" s="3">
        <v>75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f t="shared" si="24"/>
        <v>0</v>
      </c>
      <c r="L226" s="3">
        <f t="shared" si="25"/>
        <v>0</v>
      </c>
      <c r="M226" s="3">
        <f t="shared" si="26"/>
        <v>0</v>
      </c>
      <c r="N226" s="3">
        <f t="shared" si="27"/>
        <v>0</v>
      </c>
      <c r="O226" s="3">
        <f t="shared" si="28"/>
        <v>0</v>
      </c>
      <c r="P226" s="3">
        <f t="shared" si="29"/>
        <v>0</v>
      </c>
      <c r="Q226" s="6" t="e">
        <f t="shared" si="30"/>
        <v>#DIV/0!</v>
      </c>
      <c r="R226" s="6" t="e">
        <f t="shared" si="31"/>
        <v>#DIV/0!</v>
      </c>
    </row>
    <row r="227" spans="1:18" ht="12.75" hidden="1">
      <c r="A227" s="7" t="s">
        <v>62</v>
      </c>
      <c r="B227" s="2" t="s">
        <v>63</v>
      </c>
      <c r="C227" s="3">
        <v>4750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f t="shared" si="24"/>
        <v>0</v>
      </c>
      <c r="L227" s="3">
        <f t="shared" si="25"/>
        <v>0</v>
      </c>
      <c r="M227" s="3">
        <f t="shared" si="26"/>
        <v>0</v>
      </c>
      <c r="N227" s="3">
        <f t="shared" si="27"/>
        <v>0</v>
      </c>
      <c r="O227" s="3">
        <f t="shared" si="28"/>
        <v>0</v>
      </c>
      <c r="P227" s="3">
        <f t="shared" si="29"/>
        <v>0</v>
      </c>
      <c r="Q227" s="6" t="e">
        <f t="shared" si="30"/>
        <v>#DIV/0!</v>
      </c>
      <c r="R227" s="6" t="e">
        <f t="shared" si="31"/>
        <v>#DIV/0!</v>
      </c>
    </row>
    <row r="228" spans="1:18" ht="12.75" hidden="1">
      <c r="A228" s="7" t="s">
        <v>66</v>
      </c>
      <c r="B228" s="2" t="s">
        <v>67</v>
      </c>
      <c r="C228" s="3">
        <v>4750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f t="shared" si="24"/>
        <v>0</v>
      </c>
      <c r="L228" s="3">
        <f t="shared" si="25"/>
        <v>0</v>
      </c>
      <c r="M228" s="3">
        <f t="shared" si="26"/>
        <v>0</v>
      </c>
      <c r="N228" s="3">
        <f t="shared" si="27"/>
        <v>0</v>
      </c>
      <c r="O228" s="3">
        <f t="shared" si="28"/>
        <v>0</v>
      </c>
      <c r="P228" s="3">
        <f t="shared" si="29"/>
        <v>0</v>
      </c>
      <c r="Q228" s="6" t="e">
        <f t="shared" si="30"/>
        <v>#DIV/0!</v>
      </c>
      <c r="R228" s="6" t="e">
        <f t="shared" si="31"/>
        <v>#DIV/0!</v>
      </c>
    </row>
    <row r="229" spans="1:18" ht="12.75">
      <c r="A229" s="4" t="s">
        <v>104</v>
      </c>
      <c r="B229" s="5" t="s">
        <v>105</v>
      </c>
      <c r="C229" s="6">
        <v>1200000</v>
      </c>
      <c r="D229" s="6">
        <v>2077138.17</v>
      </c>
      <c r="E229" s="6">
        <v>2077138.17</v>
      </c>
      <c r="F229" s="6">
        <v>2077138.17</v>
      </c>
      <c r="G229" s="6">
        <v>0</v>
      </c>
      <c r="H229" s="6">
        <v>2077138.17</v>
      </c>
      <c r="I229" s="6">
        <v>0</v>
      </c>
      <c r="J229" s="6">
        <v>50248.68</v>
      </c>
      <c r="K229" s="6">
        <f t="shared" si="24"/>
        <v>0</v>
      </c>
      <c r="L229" s="6">
        <f t="shared" si="25"/>
        <v>0</v>
      </c>
      <c r="M229" s="6">
        <f t="shared" si="26"/>
        <v>100</v>
      </c>
      <c r="N229" s="6">
        <f t="shared" si="27"/>
        <v>0</v>
      </c>
      <c r="O229" s="6">
        <f t="shared" si="28"/>
        <v>0</v>
      </c>
      <c r="P229" s="6">
        <f t="shared" si="29"/>
        <v>100</v>
      </c>
      <c r="Q229" s="6">
        <f t="shared" si="30"/>
        <v>100</v>
      </c>
      <c r="R229" s="6">
        <f t="shared" si="31"/>
        <v>100</v>
      </c>
    </row>
    <row r="230" spans="1:18" ht="12.75" hidden="1">
      <c r="A230" s="7" t="s">
        <v>22</v>
      </c>
      <c r="B230" s="2" t="s">
        <v>23</v>
      </c>
      <c r="C230" s="3">
        <v>1200000</v>
      </c>
      <c r="D230" s="3">
        <v>2077138.17</v>
      </c>
      <c r="E230" s="3">
        <v>2077138.17</v>
      </c>
      <c r="F230" s="3">
        <v>2077138.17</v>
      </c>
      <c r="G230" s="3">
        <v>0</v>
      </c>
      <c r="H230" s="3">
        <v>2077138.17</v>
      </c>
      <c r="I230" s="3">
        <v>0</v>
      </c>
      <c r="J230" s="3">
        <v>50248.68</v>
      </c>
      <c r="K230" s="3">
        <f t="shared" si="24"/>
        <v>0</v>
      </c>
      <c r="L230" s="3">
        <f t="shared" si="25"/>
        <v>0</v>
      </c>
      <c r="M230" s="3">
        <f t="shared" si="26"/>
        <v>100</v>
      </c>
      <c r="N230" s="3">
        <f t="shared" si="27"/>
        <v>0</v>
      </c>
      <c r="O230" s="3">
        <f t="shared" si="28"/>
        <v>0</v>
      </c>
      <c r="P230" s="3">
        <f t="shared" si="29"/>
        <v>100</v>
      </c>
      <c r="Q230" s="6">
        <f t="shared" si="30"/>
        <v>100</v>
      </c>
      <c r="R230" s="6">
        <f t="shared" si="31"/>
        <v>100</v>
      </c>
    </row>
    <row r="231" spans="1:18" ht="12.75" hidden="1">
      <c r="A231" s="7" t="s">
        <v>62</v>
      </c>
      <c r="B231" s="2" t="s">
        <v>63</v>
      </c>
      <c r="C231" s="3">
        <v>1200000</v>
      </c>
      <c r="D231" s="3">
        <v>2077138.17</v>
      </c>
      <c r="E231" s="3">
        <v>2077138.17</v>
      </c>
      <c r="F231" s="3">
        <v>2077138.17</v>
      </c>
      <c r="G231" s="3">
        <v>0</v>
      </c>
      <c r="H231" s="3">
        <v>2077138.17</v>
      </c>
      <c r="I231" s="3">
        <v>0</v>
      </c>
      <c r="J231" s="3">
        <v>50248.68</v>
      </c>
      <c r="K231" s="3">
        <f t="shared" si="24"/>
        <v>0</v>
      </c>
      <c r="L231" s="3">
        <f t="shared" si="25"/>
        <v>0</v>
      </c>
      <c r="M231" s="3">
        <f t="shared" si="26"/>
        <v>100</v>
      </c>
      <c r="N231" s="3">
        <f t="shared" si="27"/>
        <v>0</v>
      </c>
      <c r="O231" s="3">
        <f t="shared" si="28"/>
        <v>0</v>
      </c>
      <c r="P231" s="3">
        <f t="shared" si="29"/>
        <v>100</v>
      </c>
      <c r="Q231" s="6">
        <f t="shared" si="30"/>
        <v>100</v>
      </c>
      <c r="R231" s="6">
        <f t="shared" si="31"/>
        <v>100</v>
      </c>
    </row>
    <row r="232" spans="1:18" ht="12.75" hidden="1">
      <c r="A232" s="7" t="s">
        <v>66</v>
      </c>
      <c r="B232" s="2" t="s">
        <v>67</v>
      </c>
      <c r="C232" s="3">
        <v>1200000</v>
      </c>
      <c r="D232" s="3">
        <v>2077138.17</v>
      </c>
      <c r="E232" s="3">
        <v>2077138.17</v>
      </c>
      <c r="F232" s="3">
        <v>2077138.17</v>
      </c>
      <c r="G232" s="3">
        <v>0</v>
      </c>
      <c r="H232" s="3">
        <v>2077138.17</v>
      </c>
      <c r="I232" s="3">
        <v>0</v>
      </c>
      <c r="J232" s="3">
        <v>50248.68</v>
      </c>
      <c r="K232" s="3">
        <f t="shared" si="24"/>
        <v>0</v>
      </c>
      <c r="L232" s="3">
        <f t="shared" si="25"/>
        <v>0</v>
      </c>
      <c r="M232" s="3">
        <f t="shared" si="26"/>
        <v>100</v>
      </c>
      <c r="N232" s="3">
        <f t="shared" si="27"/>
        <v>0</v>
      </c>
      <c r="O232" s="3">
        <f t="shared" si="28"/>
        <v>0</v>
      </c>
      <c r="P232" s="3">
        <f t="shared" si="29"/>
        <v>100</v>
      </c>
      <c r="Q232" s="6">
        <f t="shared" si="30"/>
        <v>100</v>
      </c>
      <c r="R232" s="6">
        <f t="shared" si="31"/>
        <v>100</v>
      </c>
    </row>
    <row r="233" spans="1:18" ht="12.75">
      <c r="A233" s="4" t="s">
        <v>106</v>
      </c>
      <c r="B233" s="5" t="s">
        <v>105</v>
      </c>
      <c r="C233" s="6">
        <v>77998</v>
      </c>
      <c r="D233" s="6">
        <v>101560</v>
      </c>
      <c r="E233" s="6">
        <v>33007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f t="shared" si="24"/>
        <v>33007</v>
      </c>
      <c r="L233" s="6">
        <f t="shared" si="25"/>
        <v>101560</v>
      </c>
      <c r="M233" s="6">
        <f t="shared" si="26"/>
        <v>0</v>
      </c>
      <c r="N233" s="6">
        <f t="shared" si="27"/>
        <v>101560</v>
      </c>
      <c r="O233" s="6">
        <f t="shared" si="28"/>
        <v>33007</v>
      </c>
      <c r="P233" s="6">
        <f t="shared" si="29"/>
        <v>0</v>
      </c>
      <c r="Q233" s="6">
        <f t="shared" si="30"/>
        <v>0</v>
      </c>
      <c r="R233" s="6">
        <f t="shared" si="31"/>
        <v>0</v>
      </c>
    </row>
    <row r="234" spans="1:18" ht="12.75" hidden="1">
      <c r="A234" s="7" t="s">
        <v>22</v>
      </c>
      <c r="B234" s="2" t="s">
        <v>23</v>
      </c>
      <c r="C234" s="3">
        <v>77998</v>
      </c>
      <c r="D234" s="3">
        <v>101560</v>
      </c>
      <c r="E234" s="3">
        <v>33007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f t="shared" si="24"/>
        <v>33007</v>
      </c>
      <c r="L234" s="3">
        <f t="shared" si="25"/>
        <v>101560</v>
      </c>
      <c r="M234" s="3">
        <f t="shared" si="26"/>
        <v>0</v>
      </c>
      <c r="N234" s="3">
        <f t="shared" si="27"/>
        <v>101560</v>
      </c>
      <c r="O234" s="3">
        <f t="shared" si="28"/>
        <v>33007</v>
      </c>
      <c r="P234" s="3">
        <f t="shared" si="29"/>
        <v>0</v>
      </c>
      <c r="Q234" s="6">
        <f t="shared" si="30"/>
        <v>0</v>
      </c>
      <c r="R234" s="6">
        <f t="shared" si="31"/>
        <v>0</v>
      </c>
    </row>
    <row r="235" spans="1:18" ht="12.75" hidden="1">
      <c r="A235" s="7" t="s">
        <v>32</v>
      </c>
      <c r="B235" s="2" t="s">
        <v>33</v>
      </c>
      <c r="C235" s="3">
        <v>1198</v>
      </c>
      <c r="D235" s="3">
        <v>1560</v>
      </c>
      <c r="E235" s="3">
        <v>507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f t="shared" si="24"/>
        <v>507</v>
      </c>
      <c r="L235" s="3">
        <f t="shared" si="25"/>
        <v>1560</v>
      </c>
      <c r="M235" s="3">
        <f t="shared" si="26"/>
        <v>0</v>
      </c>
      <c r="N235" s="3">
        <f t="shared" si="27"/>
        <v>1560</v>
      </c>
      <c r="O235" s="3">
        <f t="shared" si="28"/>
        <v>507</v>
      </c>
      <c r="P235" s="3">
        <f t="shared" si="29"/>
        <v>0</v>
      </c>
      <c r="Q235" s="6">
        <f t="shared" si="30"/>
        <v>0</v>
      </c>
      <c r="R235" s="6">
        <f t="shared" si="31"/>
        <v>0</v>
      </c>
    </row>
    <row r="236" spans="1:18" ht="12.75" hidden="1">
      <c r="A236" s="7" t="s">
        <v>36</v>
      </c>
      <c r="B236" s="2" t="s">
        <v>37</v>
      </c>
      <c r="C236" s="3">
        <v>1198</v>
      </c>
      <c r="D236" s="3">
        <v>1560</v>
      </c>
      <c r="E236" s="3">
        <v>507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f t="shared" si="24"/>
        <v>507</v>
      </c>
      <c r="L236" s="3">
        <f t="shared" si="25"/>
        <v>1560</v>
      </c>
      <c r="M236" s="3">
        <f t="shared" si="26"/>
        <v>0</v>
      </c>
      <c r="N236" s="3">
        <f t="shared" si="27"/>
        <v>1560</v>
      </c>
      <c r="O236" s="3">
        <f t="shared" si="28"/>
        <v>507</v>
      </c>
      <c r="P236" s="3">
        <f t="shared" si="29"/>
        <v>0</v>
      </c>
      <c r="Q236" s="6">
        <f t="shared" si="30"/>
        <v>0</v>
      </c>
      <c r="R236" s="6">
        <f t="shared" si="31"/>
        <v>0</v>
      </c>
    </row>
    <row r="237" spans="1:18" ht="12.75" hidden="1">
      <c r="A237" s="7" t="s">
        <v>62</v>
      </c>
      <c r="B237" s="2" t="s">
        <v>63</v>
      </c>
      <c r="C237" s="3">
        <v>76800</v>
      </c>
      <c r="D237" s="3">
        <v>100000</v>
      </c>
      <c r="E237" s="3">
        <v>32500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f t="shared" si="24"/>
        <v>32500</v>
      </c>
      <c r="L237" s="3">
        <f t="shared" si="25"/>
        <v>100000</v>
      </c>
      <c r="M237" s="3">
        <f t="shared" si="26"/>
        <v>0</v>
      </c>
      <c r="N237" s="3">
        <f t="shared" si="27"/>
        <v>100000</v>
      </c>
      <c r="O237" s="3">
        <f t="shared" si="28"/>
        <v>32500</v>
      </c>
      <c r="P237" s="3">
        <f t="shared" si="29"/>
        <v>0</v>
      </c>
      <c r="Q237" s="6">
        <f t="shared" si="30"/>
        <v>0</v>
      </c>
      <c r="R237" s="6">
        <f t="shared" si="31"/>
        <v>0</v>
      </c>
    </row>
    <row r="238" spans="1:18" ht="12.75" hidden="1">
      <c r="A238" s="7" t="s">
        <v>66</v>
      </c>
      <c r="B238" s="2" t="s">
        <v>67</v>
      </c>
      <c r="C238" s="3">
        <v>76800</v>
      </c>
      <c r="D238" s="3">
        <v>100000</v>
      </c>
      <c r="E238" s="3">
        <v>32500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f t="shared" si="24"/>
        <v>32500</v>
      </c>
      <c r="L238" s="3">
        <f t="shared" si="25"/>
        <v>100000</v>
      </c>
      <c r="M238" s="3">
        <f t="shared" si="26"/>
        <v>0</v>
      </c>
      <c r="N238" s="3">
        <f t="shared" si="27"/>
        <v>100000</v>
      </c>
      <c r="O238" s="3">
        <f t="shared" si="28"/>
        <v>32500</v>
      </c>
      <c r="P238" s="3">
        <f t="shared" si="29"/>
        <v>0</v>
      </c>
      <c r="Q238" s="6">
        <f t="shared" si="30"/>
        <v>0</v>
      </c>
      <c r="R238" s="6">
        <f t="shared" si="31"/>
        <v>0</v>
      </c>
    </row>
    <row r="239" spans="1:18" ht="12.75">
      <c r="A239" s="4" t="s">
        <v>107</v>
      </c>
      <c r="B239" s="5" t="s">
        <v>108</v>
      </c>
      <c r="C239" s="6">
        <v>300300</v>
      </c>
      <c r="D239" s="6">
        <v>300300</v>
      </c>
      <c r="E239" s="6">
        <v>277500</v>
      </c>
      <c r="F239" s="6">
        <v>247739</v>
      </c>
      <c r="G239" s="6">
        <v>0</v>
      </c>
      <c r="H239" s="6">
        <v>247739</v>
      </c>
      <c r="I239" s="6">
        <v>0</v>
      </c>
      <c r="J239" s="6">
        <v>15641.59</v>
      </c>
      <c r="K239" s="6">
        <f t="shared" si="24"/>
        <v>29761</v>
      </c>
      <c r="L239" s="6">
        <f t="shared" si="25"/>
        <v>52561</v>
      </c>
      <c r="M239" s="6">
        <f t="shared" si="26"/>
        <v>89.27531531531531</v>
      </c>
      <c r="N239" s="6">
        <f t="shared" si="27"/>
        <v>52561</v>
      </c>
      <c r="O239" s="6">
        <f t="shared" si="28"/>
        <v>29761</v>
      </c>
      <c r="P239" s="6">
        <f t="shared" si="29"/>
        <v>89.27531531531531</v>
      </c>
      <c r="Q239" s="6">
        <f t="shared" si="30"/>
        <v>89.27531531531531</v>
      </c>
      <c r="R239" s="6">
        <f t="shared" si="31"/>
        <v>82.4971694971695</v>
      </c>
    </row>
    <row r="240" spans="1:18" ht="12.75" hidden="1">
      <c r="A240" s="7" t="s">
        <v>22</v>
      </c>
      <c r="B240" s="2" t="s">
        <v>23</v>
      </c>
      <c r="C240" s="3">
        <v>300300</v>
      </c>
      <c r="D240" s="3">
        <v>300300</v>
      </c>
      <c r="E240" s="3">
        <v>277500</v>
      </c>
      <c r="F240" s="3">
        <v>247739</v>
      </c>
      <c r="G240" s="3">
        <v>0</v>
      </c>
      <c r="H240" s="3">
        <v>247739</v>
      </c>
      <c r="I240" s="3">
        <v>0</v>
      </c>
      <c r="J240" s="3">
        <v>15641.59</v>
      </c>
      <c r="K240" s="3">
        <f t="shared" si="24"/>
        <v>29761</v>
      </c>
      <c r="L240" s="3">
        <f t="shared" si="25"/>
        <v>52561</v>
      </c>
      <c r="M240" s="3">
        <f t="shared" si="26"/>
        <v>89.27531531531531</v>
      </c>
      <c r="N240" s="3">
        <f t="shared" si="27"/>
        <v>52561</v>
      </c>
      <c r="O240" s="3">
        <f t="shared" si="28"/>
        <v>29761</v>
      </c>
      <c r="P240" s="3">
        <f t="shared" si="29"/>
        <v>89.27531531531531</v>
      </c>
      <c r="Q240" s="6">
        <f t="shared" si="30"/>
        <v>89.27531531531531</v>
      </c>
      <c r="R240" s="6">
        <f t="shared" si="31"/>
        <v>82.4971694971695</v>
      </c>
    </row>
    <row r="241" spans="1:18" ht="12.75" hidden="1">
      <c r="A241" s="7" t="s">
        <v>62</v>
      </c>
      <c r="B241" s="2" t="s">
        <v>63</v>
      </c>
      <c r="C241" s="3">
        <v>300300</v>
      </c>
      <c r="D241" s="3">
        <v>300300</v>
      </c>
      <c r="E241" s="3">
        <v>277500</v>
      </c>
      <c r="F241" s="3">
        <v>247739</v>
      </c>
      <c r="G241" s="3">
        <v>0</v>
      </c>
      <c r="H241" s="3">
        <v>247739</v>
      </c>
      <c r="I241" s="3">
        <v>0</v>
      </c>
      <c r="J241" s="3">
        <v>15641.59</v>
      </c>
      <c r="K241" s="3">
        <f t="shared" si="24"/>
        <v>29761</v>
      </c>
      <c r="L241" s="3">
        <f t="shared" si="25"/>
        <v>52561</v>
      </c>
      <c r="M241" s="3">
        <f t="shared" si="26"/>
        <v>89.27531531531531</v>
      </c>
      <c r="N241" s="3">
        <f t="shared" si="27"/>
        <v>52561</v>
      </c>
      <c r="O241" s="3">
        <f t="shared" si="28"/>
        <v>29761</v>
      </c>
      <c r="P241" s="3">
        <f t="shared" si="29"/>
        <v>89.27531531531531</v>
      </c>
      <c r="Q241" s="6">
        <f t="shared" si="30"/>
        <v>89.27531531531531</v>
      </c>
      <c r="R241" s="6">
        <f t="shared" si="31"/>
        <v>82.4971694971695</v>
      </c>
    </row>
    <row r="242" spans="1:18" ht="12.75" hidden="1">
      <c r="A242" s="7" t="s">
        <v>66</v>
      </c>
      <c r="B242" s="2" t="s">
        <v>67</v>
      </c>
      <c r="C242" s="3">
        <v>300300</v>
      </c>
      <c r="D242" s="3">
        <v>300300</v>
      </c>
      <c r="E242" s="3">
        <v>277500</v>
      </c>
      <c r="F242" s="3">
        <v>247739</v>
      </c>
      <c r="G242" s="3">
        <v>0</v>
      </c>
      <c r="H242" s="3">
        <v>247739</v>
      </c>
      <c r="I242" s="3">
        <v>0</v>
      </c>
      <c r="J242" s="3">
        <v>15641.59</v>
      </c>
      <c r="K242" s="3">
        <f t="shared" si="24"/>
        <v>29761</v>
      </c>
      <c r="L242" s="3">
        <f t="shared" si="25"/>
        <v>52561</v>
      </c>
      <c r="M242" s="3">
        <f t="shared" si="26"/>
        <v>89.27531531531531</v>
      </c>
      <c r="N242" s="3">
        <f t="shared" si="27"/>
        <v>52561</v>
      </c>
      <c r="O242" s="3">
        <f t="shared" si="28"/>
        <v>29761</v>
      </c>
      <c r="P242" s="3">
        <f t="shared" si="29"/>
        <v>89.27531531531531</v>
      </c>
      <c r="Q242" s="6">
        <f t="shared" si="30"/>
        <v>89.27531531531531</v>
      </c>
      <c r="R242" s="6">
        <f t="shared" si="31"/>
        <v>82.4971694971695</v>
      </c>
    </row>
    <row r="243" spans="1:18" ht="12.75">
      <c r="A243" s="4" t="s">
        <v>109</v>
      </c>
      <c r="B243" s="5" t="s">
        <v>110</v>
      </c>
      <c r="C243" s="6">
        <v>180084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f t="shared" si="24"/>
        <v>0</v>
      </c>
      <c r="L243" s="6">
        <f t="shared" si="25"/>
        <v>0</v>
      </c>
      <c r="M243" s="6">
        <f t="shared" si="26"/>
        <v>0</v>
      </c>
      <c r="N243" s="6">
        <f t="shared" si="27"/>
        <v>0</v>
      </c>
      <c r="O243" s="6">
        <f t="shared" si="28"/>
        <v>0</v>
      </c>
      <c r="P243" s="6">
        <f t="shared" si="29"/>
        <v>0</v>
      </c>
      <c r="Q243" s="6">
        <v>0</v>
      </c>
      <c r="R243" s="6">
        <v>0</v>
      </c>
    </row>
    <row r="244" spans="1:18" ht="12.75" hidden="1">
      <c r="A244" s="7" t="s">
        <v>22</v>
      </c>
      <c r="B244" s="2" t="s">
        <v>23</v>
      </c>
      <c r="C244" s="3">
        <v>180084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f t="shared" si="24"/>
        <v>0</v>
      </c>
      <c r="L244" s="3">
        <f t="shared" si="25"/>
        <v>0</v>
      </c>
      <c r="M244" s="3">
        <f t="shared" si="26"/>
        <v>0</v>
      </c>
      <c r="N244" s="3">
        <f t="shared" si="27"/>
        <v>0</v>
      </c>
      <c r="O244" s="3">
        <f t="shared" si="28"/>
        <v>0</v>
      </c>
      <c r="P244" s="3">
        <f t="shared" si="29"/>
        <v>0</v>
      </c>
      <c r="Q244" s="6" t="e">
        <f t="shared" si="30"/>
        <v>#DIV/0!</v>
      </c>
      <c r="R244" s="6" t="e">
        <f t="shared" si="31"/>
        <v>#DIV/0!</v>
      </c>
    </row>
    <row r="245" spans="1:18" ht="12.75" hidden="1">
      <c r="A245" s="7" t="s">
        <v>62</v>
      </c>
      <c r="B245" s="2" t="s">
        <v>63</v>
      </c>
      <c r="C245" s="3">
        <v>180084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f t="shared" si="24"/>
        <v>0</v>
      </c>
      <c r="L245" s="3">
        <f t="shared" si="25"/>
        <v>0</v>
      </c>
      <c r="M245" s="3">
        <f t="shared" si="26"/>
        <v>0</v>
      </c>
      <c r="N245" s="3">
        <f t="shared" si="27"/>
        <v>0</v>
      </c>
      <c r="O245" s="3">
        <f t="shared" si="28"/>
        <v>0</v>
      </c>
      <c r="P245" s="3">
        <f t="shared" si="29"/>
        <v>0</v>
      </c>
      <c r="Q245" s="6" t="e">
        <f t="shared" si="30"/>
        <v>#DIV/0!</v>
      </c>
      <c r="R245" s="6" t="e">
        <f t="shared" si="31"/>
        <v>#DIV/0!</v>
      </c>
    </row>
    <row r="246" spans="1:18" ht="12.75" hidden="1">
      <c r="A246" s="7" t="s">
        <v>66</v>
      </c>
      <c r="B246" s="2" t="s">
        <v>67</v>
      </c>
      <c r="C246" s="3">
        <v>180084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f t="shared" si="24"/>
        <v>0</v>
      </c>
      <c r="L246" s="3">
        <f t="shared" si="25"/>
        <v>0</v>
      </c>
      <c r="M246" s="3">
        <f t="shared" si="26"/>
        <v>0</v>
      </c>
      <c r="N246" s="3">
        <f t="shared" si="27"/>
        <v>0</v>
      </c>
      <c r="O246" s="3">
        <f t="shared" si="28"/>
        <v>0</v>
      </c>
      <c r="P246" s="3">
        <f t="shared" si="29"/>
        <v>0</v>
      </c>
      <c r="Q246" s="6" t="e">
        <f t="shared" si="30"/>
        <v>#DIV/0!</v>
      </c>
      <c r="R246" s="6" t="e">
        <f t="shared" si="31"/>
        <v>#DIV/0!</v>
      </c>
    </row>
    <row r="247" spans="1:18" ht="12.75">
      <c r="A247" s="4" t="s">
        <v>111</v>
      </c>
      <c r="B247" s="5" t="s">
        <v>112</v>
      </c>
      <c r="C247" s="6">
        <v>400000</v>
      </c>
      <c r="D247" s="6">
        <v>408483</v>
      </c>
      <c r="E247" s="6">
        <v>408483</v>
      </c>
      <c r="F247" s="6">
        <v>408483</v>
      </c>
      <c r="G247" s="6">
        <v>0</v>
      </c>
      <c r="H247" s="6">
        <v>408483</v>
      </c>
      <c r="I247" s="6">
        <v>0</v>
      </c>
      <c r="J247" s="6">
        <v>55587.21</v>
      </c>
      <c r="K247" s="6">
        <f t="shared" si="24"/>
        <v>0</v>
      </c>
      <c r="L247" s="6">
        <f t="shared" si="25"/>
        <v>0</v>
      </c>
      <c r="M247" s="6">
        <f t="shared" si="26"/>
        <v>100</v>
      </c>
      <c r="N247" s="6">
        <f t="shared" si="27"/>
        <v>0</v>
      </c>
      <c r="O247" s="6">
        <f t="shared" si="28"/>
        <v>0</v>
      </c>
      <c r="P247" s="6">
        <f t="shared" si="29"/>
        <v>100</v>
      </c>
      <c r="Q247" s="6">
        <f t="shared" si="30"/>
        <v>100</v>
      </c>
      <c r="R247" s="6">
        <f t="shared" si="31"/>
        <v>100</v>
      </c>
    </row>
    <row r="248" spans="1:18" ht="12.75" hidden="1">
      <c r="A248" s="7" t="s">
        <v>22</v>
      </c>
      <c r="B248" s="2" t="s">
        <v>23</v>
      </c>
      <c r="C248" s="3">
        <v>400000</v>
      </c>
      <c r="D248" s="3">
        <v>408483</v>
      </c>
      <c r="E248" s="3">
        <v>408483</v>
      </c>
      <c r="F248" s="3">
        <v>408483</v>
      </c>
      <c r="G248" s="3">
        <v>0</v>
      </c>
      <c r="H248" s="3">
        <v>408483</v>
      </c>
      <c r="I248" s="3">
        <v>0</v>
      </c>
      <c r="J248" s="3">
        <v>55587.21</v>
      </c>
      <c r="K248" s="3">
        <f t="shared" si="24"/>
        <v>0</v>
      </c>
      <c r="L248" s="3">
        <f t="shared" si="25"/>
        <v>0</v>
      </c>
      <c r="M248" s="3">
        <f t="shared" si="26"/>
        <v>100</v>
      </c>
      <c r="N248" s="3">
        <f t="shared" si="27"/>
        <v>0</v>
      </c>
      <c r="O248" s="3">
        <f t="shared" si="28"/>
        <v>0</v>
      </c>
      <c r="P248" s="3">
        <f t="shared" si="29"/>
        <v>100</v>
      </c>
      <c r="Q248" s="6">
        <f t="shared" si="30"/>
        <v>100</v>
      </c>
      <c r="R248" s="6">
        <f t="shared" si="31"/>
        <v>100</v>
      </c>
    </row>
    <row r="249" spans="1:18" ht="12.75" hidden="1">
      <c r="A249" s="7" t="s">
        <v>62</v>
      </c>
      <c r="B249" s="2" t="s">
        <v>63</v>
      </c>
      <c r="C249" s="3">
        <v>400000</v>
      </c>
      <c r="D249" s="3">
        <v>408483</v>
      </c>
      <c r="E249" s="3">
        <v>408483</v>
      </c>
      <c r="F249" s="3">
        <v>408483</v>
      </c>
      <c r="G249" s="3">
        <v>0</v>
      </c>
      <c r="H249" s="3">
        <v>408483</v>
      </c>
      <c r="I249" s="3">
        <v>0</v>
      </c>
      <c r="J249" s="3">
        <v>55587.21</v>
      </c>
      <c r="K249" s="3">
        <f t="shared" si="24"/>
        <v>0</v>
      </c>
      <c r="L249" s="3">
        <f t="shared" si="25"/>
        <v>0</v>
      </c>
      <c r="M249" s="3">
        <f t="shared" si="26"/>
        <v>100</v>
      </c>
      <c r="N249" s="3">
        <f t="shared" si="27"/>
        <v>0</v>
      </c>
      <c r="O249" s="3">
        <f t="shared" si="28"/>
        <v>0</v>
      </c>
      <c r="P249" s="3">
        <f t="shared" si="29"/>
        <v>100</v>
      </c>
      <c r="Q249" s="6">
        <f t="shared" si="30"/>
        <v>100</v>
      </c>
      <c r="R249" s="6">
        <f t="shared" si="31"/>
        <v>100</v>
      </c>
    </row>
    <row r="250" spans="1:18" ht="12.75" hidden="1">
      <c r="A250" s="7" t="s">
        <v>66</v>
      </c>
      <c r="B250" s="2" t="s">
        <v>67</v>
      </c>
      <c r="C250" s="3">
        <v>400000</v>
      </c>
      <c r="D250" s="3">
        <v>408483</v>
      </c>
      <c r="E250" s="3">
        <v>408483</v>
      </c>
      <c r="F250" s="3">
        <v>408483</v>
      </c>
      <c r="G250" s="3">
        <v>0</v>
      </c>
      <c r="H250" s="3">
        <v>408483</v>
      </c>
      <c r="I250" s="3">
        <v>0</v>
      </c>
      <c r="J250" s="3">
        <v>55587.21</v>
      </c>
      <c r="K250" s="3">
        <f t="shared" si="24"/>
        <v>0</v>
      </c>
      <c r="L250" s="3">
        <f t="shared" si="25"/>
        <v>0</v>
      </c>
      <c r="M250" s="3">
        <f t="shared" si="26"/>
        <v>100</v>
      </c>
      <c r="N250" s="3">
        <f t="shared" si="27"/>
        <v>0</v>
      </c>
      <c r="O250" s="3">
        <f t="shared" si="28"/>
        <v>0</v>
      </c>
      <c r="P250" s="3">
        <f t="shared" si="29"/>
        <v>100</v>
      </c>
      <c r="Q250" s="6">
        <f t="shared" si="30"/>
        <v>100</v>
      </c>
      <c r="R250" s="6">
        <f t="shared" si="31"/>
        <v>100</v>
      </c>
    </row>
    <row r="251" spans="1:18" ht="12.75">
      <c r="A251" s="4" t="s">
        <v>113</v>
      </c>
      <c r="B251" s="5" t="s">
        <v>112</v>
      </c>
      <c r="C251" s="6">
        <v>45200</v>
      </c>
      <c r="D251" s="6">
        <v>45200</v>
      </c>
      <c r="E251" s="6">
        <v>17264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f t="shared" si="24"/>
        <v>17264</v>
      </c>
      <c r="L251" s="6">
        <f t="shared" si="25"/>
        <v>45200</v>
      </c>
      <c r="M251" s="6">
        <f t="shared" si="26"/>
        <v>0</v>
      </c>
      <c r="N251" s="6">
        <f t="shared" si="27"/>
        <v>45200</v>
      </c>
      <c r="O251" s="6">
        <f t="shared" si="28"/>
        <v>17264</v>
      </c>
      <c r="P251" s="6">
        <f t="shared" si="29"/>
        <v>0</v>
      </c>
      <c r="Q251" s="6">
        <f t="shared" si="30"/>
        <v>0</v>
      </c>
      <c r="R251" s="6">
        <f t="shared" si="31"/>
        <v>0</v>
      </c>
    </row>
    <row r="252" spans="1:18" ht="12.75" hidden="1">
      <c r="A252" s="7" t="s">
        <v>22</v>
      </c>
      <c r="B252" s="2" t="s">
        <v>23</v>
      </c>
      <c r="C252" s="3">
        <v>45200</v>
      </c>
      <c r="D252" s="3">
        <v>45200</v>
      </c>
      <c r="E252" s="3">
        <v>17264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f t="shared" si="24"/>
        <v>17264</v>
      </c>
      <c r="L252" s="3">
        <f t="shared" si="25"/>
        <v>45200</v>
      </c>
      <c r="M252" s="3">
        <f t="shared" si="26"/>
        <v>0</v>
      </c>
      <c r="N252" s="3">
        <f t="shared" si="27"/>
        <v>45200</v>
      </c>
      <c r="O252" s="3">
        <f t="shared" si="28"/>
        <v>17264</v>
      </c>
      <c r="P252" s="3">
        <f t="shared" si="29"/>
        <v>0</v>
      </c>
      <c r="Q252" s="6">
        <f t="shared" si="30"/>
        <v>0</v>
      </c>
      <c r="R252" s="6">
        <f t="shared" si="31"/>
        <v>0</v>
      </c>
    </row>
    <row r="253" spans="1:18" ht="12.75" hidden="1">
      <c r="A253" s="7" t="s">
        <v>32</v>
      </c>
      <c r="B253" s="2" t="s">
        <v>33</v>
      </c>
      <c r="C253" s="3">
        <v>700</v>
      </c>
      <c r="D253" s="3">
        <v>700</v>
      </c>
      <c r="E253" s="3">
        <v>264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f t="shared" si="24"/>
        <v>264</v>
      </c>
      <c r="L253" s="3">
        <f t="shared" si="25"/>
        <v>700</v>
      </c>
      <c r="M253" s="3">
        <f t="shared" si="26"/>
        <v>0</v>
      </c>
      <c r="N253" s="3">
        <f t="shared" si="27"/>
        <v>700</v>
      </c>
      <c r="O253" s="3">
        <f t="shared" si="28"/>
        <v>264</v>
      </c>
      <c r="P253" s="3">
        <f t="shared" si="29"/>
        <v>0</v>
      </c>
      <c r="Q253" s="6">
        <f t="shared" si="30"/>
        <v>0</v>
      </c>
      <c r="R253" s="6">
        <f t="shared" si="31"/>
        <v>0</v>
      </c>
    </row>
    <row r="254" spans="1:18" ht="12.75" hidden="1">
      <c r="A254" s="7" t="s">
        <v>36</v>
      </c>
      <c r="B254" s="2" t="s">
        <v>37</v>
      </c>
      <c r="C254" s="3">
        <v>700</v>
      </c>
      <c r="D254" s="3">
        <v>700</v>
      </c>
      <c r="E254" s="3">
        <v>264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f t="shared" si="24"/>
        <v>264</v>
      </c>
      <c r="L254" s="3">
        <f t="shared" si="25"/>
        <v>700</v>
      </c>
      <c r="M254" s="3">
        <f t="shared" si="26"/>
        <v>0</v>
      </c>
      <c r="N254" s="3">
        <f t="shared" si="27"/>
        <v>700</v>
      </c>
      <c r="O254" s="3">
        <f t="shared" si="28"/>
        <v>264</v>
      </c>
      <c r="P254" s="3">
        <f t="shared" si="29"/>
        <v>0</v>
      </c>
      <c r="Q254" s="6">
        <f t="shared" si="30"/>
        <v>0</v>
      </c>
      <c r="R254" s="6">
        <f t="shared" si="31"/>
        <v>0</v>
      </c>
    </row>
    <row r="255" spans="1:18" ht="12.75" hidden="1">
      <c r="A255" s="7" t="s">
        <v>62</v>
      </c>
      <c r="B255" s="2" t="s">
        <v>63</v>
      </c>
      <c r="C255" s="3">
        <v>44500</v>
      </c>
      <c r="D255" s="3">
        <v>44500</v>
      </c>
      <c r="E255" s="3">
        <v>17000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f t="shared" si="24"/>
        <v>17000</v>
      </c>
      <c r="L255" s="3">
        <f t="shared" si="25"/>
        <v>44500</v>
      </c>
      <c r="M255" s="3">
        <f t="shared" si="26"/>
        <v>0</v>
      </c>
      <c r="N255" s="3">
        <f t="shared" si="27"/>
        <v>44500</v>
      </c>
      <c r="O255" s="3">
        <f t="shared" si="28"/>
        <v>17000</v>
      </c>
      <c r="P255" s="3">
        <f t="shared" si="29"/>
        <v>0</v>
      </c>
      <c r="Q255" s="6">
        <f t="shared" si="30"/>
        <v>0</v>
      </c>
      <c r="R255" s="6">
        <f t="shared" si="31"/>
        <v>0</v>
      </c>
    </row>
    <row r="256" spans="1:18" ht="12.75" hidden="1">
      <c r="A256" s="7" t="s">
        <v>66</v>
      </c>
      <c r="B256" s="2" t="s">
        <v>67</v>
      </c>
      <c r="C256" s="3">
        <v>44500</v>
      </c>
      <c r="D256" s="3">
        <v>44500</v>
      </c>
      <c r="E256" s="3">
        <v>17000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f t="shared" si="24"/>
        <v>17000</v>
      </c>
      <c r="L256" s="3">
        <f t="shared" si="25"/>
        <v>44500</v>
      </c>
      <c r="M256" s="3">
        <f t="shared" si="26"/>
        <v>0</v>
      </c>
      <c r="N256" s="3">
        <f t="shared" si="27"/>
        <v>44500</v>
      </c>
      <c r="O256" s="3">
        <f t="shared" si="28"/>
        <v>17000</v>
      </c>
      <c r="P256" s="3">
        <f t="shared" si="29"/>
        <v>0</v>
      </c>
      <c r="Q256" s="6">
        <f t="shared" si="30"/>
        <v>0</v>
      </c>
      <c r="R256" s="6">
        <f t="shared" si="31"/>
        <v>0</v>
      </c>
    </row>
    <row r="257" spans="1:18" ht="12.75">
      <c r="A257" s="4" t="s">
        <v>114</v>
      </c>
      <c r="B257" s="5" t="s">
        <v>115</v>
      </c>
      <c r="C257" s="6">
        <v>400500</v>
      </c>
      <c r="D257" s="6">
        <v>400500</v>
      </c>
      <c r="E257" s="6">
        <v>303206.15</v>
      </c>
      <c r="F257" s="6">
        <v>271786.15</v>
      </c>
      <c r="G257" s="6">
        <v>0</v>
      </c>
      <c r="H257" s="6">
        <v>271786.15</v>
      </c>
      <c r="I257" s="6">
        <v>0</v>
      </c>
      <c r="J257" s="6">
        <v>18345.2</v>
      </c>
      <c r="K257" s="6">
        <f t="shared" si="24"/>
        <v>31420</v>
      </c>
      <c r="L257" s="6">
        <f t="shared" si="25"/>
        <v>128713.84999999998</v>
      </c>
      <c r="M257" s="6">
        <f t="shared" si="26"/>
        <v>89.63741335721588</v>
      </c>
      <c r="N257" s="6">
        <f t="shared" si="27"/>
        <v>128713.84999999998</v>
      </c>
      <c r="O257" s="6">
        <f t="shared" si="28"/>
        <v>31420</v>
      </c>
      <c r="P257" s="6">
        <f t="shared" si="29"/>
        <v>89.63741335721588</v>
      </c>
      <c r="Q257" s="6">
        <f t="shared" si="30"/>
        <v>89.63741335721588</v>
      </c>
      <c r="R257" s="6">
        <f t="shared" si="31"/>
        <v>67.86171036204745</v>
      </c>
    </row>
    <row r="258" spans="1:18" ht="12.75" hidden="1">
      <c r="A258" s="7" t="s">
        <v>22</v>
      </c>
      <c r="B258" s="2" t="s">
        <v>23</v>
      </c>
      <c r="C258" s="3">
        <v>400500</v>
      </c>
      <c r="D258" s="3">
        <v>400500</v>
      </c>
      <c r="E258" s="3">
        <v>303206.15</v>
      </c>
      <c r="F258" s="3">
        <v>271786.15</v>
      </c>
      <c r="G258" s="3">
        <v>0</v>
      </c>
      <c r="H258" s="3">
        <v>271786.15</v>
      </c>
      <c r="I258" s="3">
        <v>0</v>
      </c>
      <c r="J258" s="3">
        <v>18345.2</v>
      </c>
      <c r="K258" s="3">
        <f t="shared" si="24"/>
        <v>31420</v>
      </c>
      <c r="L258" s="3">
        <f t="shared" si="25"/>
        <v>128713.84999999998</v>
      </c>
      <c r="M258" s="3">
        <f t="shared" si="26"/>
        <v>89.63741335721588</v>
      </c>
      <c r="N258" s="3">
        <f t="shared" si="27"/>
        <v>128713.84999999998</v>
      </c>
      <c r="O258" s="3">
        <f t="shared" si="28"/>
        <v>31420</v>
      </c>
      <c r="P258" s="3">
        <f t="shared" si="29"/>
        <v>89.63741335721588</v>
      </c>
      <c r="Q258" s="6">
        <f t="shared" si="30"/>
        <v>89.63741335721588</v>
      </c>
      <c r="R258" s="6">
        <f t="shared" si="31"/>
        <v>67.86171036204745</v>
      </c>
    </row>
    <row r="259" spans="1:18" ht="12.75" hidden="1">
      <c r="A259" s="7" t="s">
        <v>32</v>
      </c>
      <c r="B259" s="2" t="s">
        <v>33</v>
      </c>
      <c r="C259" s="3">
        <v>500</v>
      </c>
      <c r="D259" s="3">
        <v>500</v>
      </c>
      <c r="E259" s="3">
        <v>111.05</v>
      </c>
      <c r="F259" s="3">
        <v>91.05</v>
      </c>
      <c r="G259" s="3">
        <v>0</v>
      </c>
      <c r="H259" s="3">
        <v>91.05</v>
      </c>
      <c r="I259" s="3">
        <v>0</v>
      </c>
      <c r="J259" s="3">
        <v>0</v>
      </c>
      <c r="K259" s="3">
        <f t="shared" si="24"/>
        <v>20</v>
      </c>
      <c r="L259" s="3">
        <f t="shared" si="25"/>
        <v>408.95</v>
      </c>
      <c r="M259" s="3">
        <f t="shared" si="26"/>
        <v>81.9900945520036</v>
      </c>
      <c r="N259" s="3">
        <f t="shared" si="27"/>
        <v>408.95</v>
      </c>
      <c r="O259" s="3">
        <f t="shared" si="28"/>
        <v>20</v>
      </c>
      <c r="P259" s="3">
        <f t="shared" si="29"/>
        <v>81.9900945520036</v>
      </c>
      <c r="Q259" s="6">
        <f t="shared" si="30"/>
        <v>81.9900945520036</v>
      </c>
      <c r="R259" s="6">
        <f t="shared" si="31"/>
        <v>18.209999999999997</v>
      </c>
    </row>
    <row r="260" spans="1:18" ht="12.75" hidden="1">
      <c r="A260" s="7" t="s">
        <v>36</v>
      </c>
      <c r="B260" s="2" t="s">
        <v>37</v>
      </c>
      <c r="C260" s="3">
        <v>500</v>
      </c>
      <c r="D260" s="3">
        <v>500</v>
      </c>
      <c r="E260" s="3">
        <v>111.05</v>
      </c>
      <c r="F260" s="3">
        <v>91.05</v>
      </c>
      <c r="G260" s="3">
        <v>0</v>
      </c>
      <c r="H260" s="3">
        <v>91.05</v>
      </c>
      <c r="I260" s="3">
        <v>0</v>
      </c>
      <c r="J260" s="3">
        <v>0</v>
      </c>
      <c r="K260" s="3">
        <f t="shared" si="24"/>
        <v>20</v>
      </c>
      <c r="L260" s="3">
        <f t="shared" si="25"/>
        <v>408.95</v>
      </c>
      <c r="M260" s="3">
        <f t="shared" si="26"/>
        <v>81.9900945520036</v>
      </c>
      <c r="N260" s="3">
        <f t="shared" si="27"/>
        <v>408.95</v>
      </c>
      <c r="O260" s="3">
        <f t="shared" si="28"/>
        <v>20</v>
      </c>
      <c r="P260" s="3">
        <f t="shared" si="29"/>
        <v>81.9900945520036</v>
      </c>
      <c r="Q260" s="6">
        <f t="shared" si="30"/>
        <v>81.9900945520036</v>
      </c>
      <c r="R260" s="6">
        <f t="shared" si="31"/>
        <v>18.209999999999997</v>
      </c>
    </row>
    <row r="261" spans="1:18" ht="12.75" hidden="1">
      <c r="A261" s="7" t="s">
        <v>62</v>
      </c>
      <c r="B261" s="2" t="s">
        <v>63</v>
      </c>
      <c r="C261" s="3">
        <v>400000</v>
      </c>
      <c r="D261" s="3">
        <v>400000</v>
      </c>
      <c r="E261" s="3">
        <v>303095.1</v>
      </c>
      <c r="F261" s="3">
        <v>271695.1</v>
      </c>
      <c r="G261" s="3">
        <v>0</v>
      </c>
      <c r="H261" s="3">
        <v>271695.1</v>
      </c>
      <c r="I261" s="3">
        <v>0</v>
      </c>
      <c r="J261" s="3">
        <v>18345.2</v>
      </c>
      <c r="K261" s="3">
        <f t="shared" si="24"/>
        <v>31400</v>
      </c>
      <c r="L261" s="3">
        <f t="shared" si="25"/>
        <v>128304.90000000002</v>
      </c>
      <c r="M261" s="3">
        <f t="shared" si="26"/>
        <v>89.64021523277678</v>
      </c>
      <c r="N261" s="3">
        <f t="shared" si="27"/>
        <v>128304.90000000002</v>
      </c>
      <c r="O261" s="3">
        <f t="shared" si="28"/>
        <v>31400</v>
      </c>
      <c r="P261" s="3">
        <f t="shared" si="29"/>
        <v>89.64021523277678</v>
      </c>
      <c r="Q261" s="6">
        <f t="shared" si="30"/>
        <v>89.64021523277678</v>
      </c>
      <c r="R261" s="6">
        <f t="shared" si="31"/>
        <v>67.92377499999999</v>
      </c>
    </row>
    <row r="262" spans="1:18" ht="12.75" hidden="1">
      <c r="A262" s="7" t="s">
        <v>66</v>
      </c>
      <c r="B262" s="2" t="s">
        <v>67</v>
      </c>
      <c r="C262" s="3">
        <v>400000</v>
      </c>
      <c r="D262" s="3">
        <v>400000</v>
      </c>
      <c r="E262" s="3">
        <v>303095.1</v>
      </c>
      <c r="F262" s="3">
        <v>271695.1</v>
      </c>
      <c r="G262" s="3">
        <v>0</v>
      </c>
      <c r="H262" s="3">
        <v>271695.1</v>
      </c>
      <c r="I262" s="3">
        <v>0</v>
      </c>
      <c r="J262" s="3">
        <v>18345.2</v>
      </c>
      <c r="K262" s="3">
        <f t="shared" si="24"/>
        <v>31400</v>
      </c>
      <c r="L262" s="3">
        <f t="shared" si="25"/>
        <v>128304.90000000002</v>
      </c>
      <c r="M262" s="3">
        <f t="shared" si="26"/>
        <v>89.64021523277678</v>
      </c>
      <c r="N262" s="3">
        <f t="shared" si="27"/>
        <v>128304.90000000002</v>
      </c>
      <c r="O262" s="3">
        <f t="shared" si="28"/>
        <v>31400</v>
      </c>
      <c r="P262" s="3">
        <f t="shared" si="29"/>
        <v>89.64021523277678</v>
      </c>
      <c r="Q262" s="6">
        <f t="shared" si="30"/>
        <v>89.64021523277678</v>
      </c>
      <c r="R262" s="6">
        <f t="shared" si="31"/>
        <v>67.92377499999999</v>
      </c>
    </row>
    <row r="263" spans="1:18" ht="12.75">
      <c r="A263" s="4" t="s">
        <v>116</v>
      </c>
      <c r="B263" s="5" t="s">
        <v>117</v>
      </c>
      <c r="C263" s="6">
        <v>250300</v>
      </c>
      <c r="D263" s="6">
        <v>250300</v>
      </c>
      <c r="E263" s="6">
        <v>174827.97</v>
      </c>
      <c r="F263" s="6">
        <v>164827.97</v>
      </c>
      <c r="G263" s="6">
        <v>0</v>
      </c>
      <c r="H263" s="6">
        <v>164827.97</v>
      </c>
      <c r="I263" s="6">
        <v>0</v>
      </c>
      <c r="J263" s="6">
        <v>11171.34</v>
      </c>
      <c r="K263" s="6">
        <f t="shared" si="24"/>
        <v>10000</v>
      </c>
      <c r="L263" s="6">
        <f t="shared" si="25"/>
        <v>85472.03</v>
      </c>
      <c r="M263" s="6">
        <f t="shared" si="26"/>
        <v>94.28009145218581</v>
      </c>
      <c r="N263" s="6">
        <f t="shared" si="27"/>
        <v>85472.03</v>
      </c>
      <c r="O263" s="6">
        <f t="shared" si="28"/>
        <v>10000</v>
      </c>
      <c r="P263" s="6">
        <f t="shared" si="29"/>
        <v>94.28009145218581</v>
      </c>
      <c r="Q263" s="6">
        <f t="shared" si="30"/>
        <v>94.28009145218581</v>
      </c>
      <c r="R263" s="6">
        <f t="shared" si="31"/>
        <v>65.85216540151818</v>
      </c>
    </row>
    <row r="264" spans="1:18" ht="12.75" hidden="1">
      <c r="A264" s="7" t="s">
        <v>22</v>
      </c>
      <c r="B264" s="2" t="s">
        <v>23</v>
      </c>
      <c r="C264" s="3">
        <v>250300</v>
      </c>
      <c r="D264" s="3">
        <v>250300</v>
      </c>
      <c r="E264" s="3">
        <v>174827.97</v>
      </c>
      <c r="F264" s="3">
        <v>164827.97</v>
      </c>
      <c r="G264" s="3">
        <v>0</v>
      </c>
      <c r="H264" s="3">
        <v>164827.97</v>
      </c>
      <c r="I264" s="3">
        <v>0</v>
      </c>
      <c r="J264" s="3">
        <v>11171.34</v>
      </c>
      <c r="K264" s="3">
        <f aca="true" t="shared" si="32" ref="K264:K327">E264-F264</f>
        <v>10000</v>
      </c>
      <c r="L264" s="3">
        <f aca="true" t="shared" si="33" ref="L264:L327">D264-F264</f>
        <v>85472.03</v>
      </c>
      <c r="M264" s="3">
        <f aca="true" t="shared" si="34" ref="M264:M327">IF(E264=0,0,(F264/E264)*100)</f>
        <v>94.28009145218581</v>
      </c>
      <c r="N264" s="3">
        <f aca="true" t="shared" si="35" ref="N264:N327">D264-H264</f>
        <v>85472.03</v>
      </c>
      <c r="O264" s="3">
        <f aca="true" t="shared" si="36" ref="O264:O327">E264-H264</f>
        <v>10000</v>
      </c>
      <c r="P264" s="3">
        <f aca="true" t="shared" si="37" ref="P264:P327">IF(E264=0,0,(H264/E264)*100)</f>
        <v>94.28009145218581</v>
      </c>
      <c r="Q264" s="6">
        <f t="shared" si="30"/>
        <v>94.28009145218581</v>
      </c>
      <c r="R264" s="6">
        <f t="shared" si="31"/>
        <v>65.85216540151818</v>
      </c>
    </row>
    <row r="265" spans="1:18" ht="12.75" hidden="1">
      <c r="A265" s="7" t="s">
        <v>32</v>
      </c>
      <c r="B265" s="2" t="s">
        <v>33</v>
      </c>
      <c r="C265" s="3">
        <v>300</v>
      </c>
      <c r="D265" s="3">
        <v>300</v>
      </c>
      <c r="E265" s="3">
        <v>3.009999999999991</v>
      </c>
      <c r="F265" s="3">
        <v>3.01</v>
      </c>
      <c r="G265" s="3">
        <v>0</v>
      </c>
      <c r="H265" s="3">
        <v>3.01</v>
      </c>
      <c r="I265" s="3">
        <v>0</v>
      </c>
      <c r="J265" s="3">
        <v>0</v>
      </c>
      <c r="K265" s="3">
        <f t="shared" si="32"/>
        <v>-8.881784197001252E-15</v>
      </c>
      <c r="L265" s="3">
        <f t="shared" si="33"/>
        <v>296.99</v>
      </c>
      <c r="M265" s="3">
        <f t="shared" si="34"/>
        <v>100.00000000000028</v>
      </c>
      <c r="N265" s="3">
        <f t="shared" si="35"/>
        <v>296.99</v>
      </c>
      <c r="O265" s="3">
        <f t="shared" si="36"/>
        <v>-8.881784197001252E-15</v>
      </c>
      <c r="P265" s="3">
        <f t="shared" si="37"/>
        <v>100.00000000000028</v>
      </c>
      <c r="Q265" s="6">
        <f t="shared" si="30"/>
        <v>100.00000000000028</v>
      </c>
      <c r="R265" s="6">
        <f t="shared" si="31"/>
        <v>1.0033333333333334</v>
      </c>
    </row>
    <row r="266" spans="1:18" ht="12.75" hidden="1">
      <c r="A266" s="7" t="s">
        <v>36</v>
      </c>
      <c r="B266" s="2" t="s">
        <v>37</v>
      </c>
      <c r="C266" s="3">
        <v>300</v>
      </c>
      <c r="D266" s="3">
        <v>300</v>
      </c>
      <c r="E266" s="3">
        <v>3.009999999999991</v>
      </c>
      <c r="F266" s="3">
        <v>3.01</v>
      </c>
      <c r="G266" s="3">
        <v>0</v>
      </c>
      <c r="H266" s="3">
        <v>3.01</v>
      </c>
      <c r="I266" s="3">
        <v>0</v>
      </c>
      <c r="J266" s="3">
        <v>0</v>
      </c>
      <c r="K266" s="3">
        <f t="shared" si="32"/>
        <v>-8.881784197001252E-15</v>
      </c>
      <c r="L266" s="3">
        <f t="shared" si="33"/>
        <v>296.99</v>
      </c>
      <c r="M266" s="3">
        <f t="shared" si="34"/>
        <v>100.00000000000028</v>
      </c>
      <c r="N266" s="3">
        <f t="shared" si="35"/>
        <v>296.99</v>
      </c>
      <c r="O266" s="3">
        <f t="shared" si="36"/>
        <v>-8.881784197001252E-15</v>
      </c>
      <c r="P266" s="3">
        <f t="shared" si="37"/>
        <v>100.00000000000028</v>
      </c>
      <c r="Q266" s="6">
        <f t="shared" si="30"/>
        <v>100.00000000000028</v>
      </c>
      <c r="R266" s="6">
        <f t="shared" si="31"/>
        <v>1.0033333333333334</v>
      </c>
    </row>
    <row r="267" spans="1:18" ht="12.75" hidden="1">
      <c r="A267" s="7" t="s">
        <v>62</v>
      </c>
      <c r="B267" s="2" t="s">
        <v>63</v>
      </c>
      <c r="C267" s="3">
        <v>250000</v>
      </c>
      <c r="D267" s="3">
        <v>250000</v>
      </c>
      <c r="E267" s="3">
        <v>174824.96</v>
      </c>
      <c r="F267" s="3">
        <v>164824.96</v>
      </c>
      <c r="G267" s="3">
        <v>0</v>
      </c>
      <c r="H267" s="3">
        <v>164824.96</v>
      </c>
      <c r="I267" s="3">
        <v>0</v>
      </c>
      <c r="J267" s="3">
        <v>11171.34</v>
      </c>
      <c r="K267" s="3">
        <f t="shared" si="32"/>
        <v>10000</v>
      </c>
      <c r="L267" s="3">
        <f t="shared" si="33"/>
        <v>85175.04000000001</v>
      </c>
      <c r="M267" s="3">
        <f t="shared" si="34"/>
        <v>94.27999297125537</v>
      </c>
      <c r="N267" s="3">
        <f t="shared" si="35"/>
        <v>85175.04000000001</v>
      </c>
      <c r="O267" s="3">
        <f t="shared" si="36"/>
        <v>10000</v>
      </c>
      <c r="P267" s="3">
        <f t="shared" si="37"/>
        <v>94.27999297125537</v>
      </c>
      <c r="Q267" s="6">
        <f t="shared" si="30"/>
        <v>94.27999297125537</v>
      </c>
      <c r="R267" s="6">
        <f t="shared" si="31"/>
        <v>65.92998399999999</v>
      </c>
    </row>
    <row r="268" spans="1:18" ht="12.75" hidden="1">
      <c r="A268" s="7" t="s">
        <v>66</v>
      </c>
      <c r="B268" s="2" t="s">
        <v>67</v>
      </c>
      <c r="C268" s="3">
        <v>250000</v>
      </c>
      <c r="D268" s="3">
        <v>250000</v>
      </c>
      <c r="E268" s="3">
        <v>174824.96</v>
      </c>
      <c r="F268" s="3">
        <v>164824.96</v>
      </c>
      <c r="G268" s="3">
        <v>0</v>
      </c>
      <c r="H268" s="3">
        <v>164824.96</v>
      </c>
      <c r="I268" s="3">
        <v>0</v>
      </c>
      <c r="J268" s="3">
        <v>11171.34</v>
      </c>
      <c r="K268" s="3">
        <f t="shared" si="32"/>
        <v>10000</v>
      </c>
      <c r="L268" s="3">
        <f t="shared" si="33"/>
        <v>85175.04000000001</v>
      </c>
      <c r="M268" s="3">
        <f t="shared" si="34"/>
        <v>94.27999297125537</v>
      </c>
      <c r="N268" s="3">
        <f t="shared" si="35"/>
        <v>85175.04000000001</v>
      </c>
      <c r="O268" s="3">
        <f t="shared" si="36"/>
        <v>10000</v>
      </c>
      <c r="P268" s="3">
        <f t="shared" si="37"/>
        <v>94.27999297125537</v>
      </c>
      <c r="Q268" s="6">
        <f t="shared" si="30"/>
        <v>94.27999297125537</v>
      </c>
      <c r="R268" s="6">
        <f t="shared" si="31"/>
        <v>65.92998399999999</v>
      </c>
    </row>
    <row r="269" spans="1:18" ht="12.75">
      <c r="A269" s="4" t="s">
        <v>118</v>
      </c>
      <c r="B269" s="5" t="s">
        <v>119</v>
      </c>
      <c r="C269" s="6">
        <v>18309540</v>
      </c>
      <c r="D269" s="6">
        <v>17866867</v>
      </c>
      <c r="E269" s="6">
        <v>16292724.63</v>
      </c>
      <c r="F269" s="6">
        <v>13983650.99</v>
      </c>
      <c r="G269" s="6">
        <v>0</v>
      </c>
      <c r="H269" s="6">
        <v>13983650.99</v>
      </c>
      <c r="I269" s="6">
        <v>0</v>
      </c>
      <c r="J269" s="6">
        <v>1509988.05</v>
      </c>
      <c r="K269" s="6">
        <f t="shared" si="32"/>
        <v>2309073.6400000006</v>
      </c>
      <c r="L269" s="6">
        <f t="shared" si="33"/>
        <v>3883216.01</v>
      </c>
      <c r="M269" s="6">
        <f t="shared" si="34"/>
        <v>85.8275783060356</v>
      </c>
      <c r="N269" s="6">
        <f t="shared" si="35"/>
        <v>3883216.01</v>
      </c>
      <c r="O269" s="6">
        <f t="shared" si="36"/>
        <v>2309073.6400000006</v>
      </c>
      <c r="P269" s="6">
        <f t="shared" si="37"/>
        <v>85.8275783060356</v>
      </c>
      <c r="Q269" s="6">
        <f t="shared" si="30"/>
        <v>85.8275783060356</v>
      </c>
      <c r="R269" s="6">
        <f t="shared" si="31"/>
        <v>78.26582573206595</v>
      </c>
    </row>
    <row r="270" spans="1:18" ht="12.75" hidden="1">
      <c r="A270" s="7" t="s">
        <v>22</v>
      </c>
      <c r="B270" s="2" t="s">
        <v>23</v>
      </c>
      <c r="C270" s="3">
        <v>18309540</v>
      </c>
      <c r="D270" s="3">
        <v>17866867</v>
      </c>
      <c r="E270" s="3">
        <v>16292724.63</v>
      </c>
      <c r="F270" s="3">
        <v>13983650.99</v>
      </c>
      <c r="G270" s="3">
        <v>0</v>
      </c>
      <c r="H270" s="3">
        <v>13983650.99</v>
      </c>
      <c r="I270" s="3">
        <v>0</v>
      </c>
      <c r="J270" s="3">
        <v>1509988.05</v>
      </c>
      <c r="K270" s="3">
        <f t="shared" si="32"/>
        <v>2309073.6400000006</v>
      </c>
      <c r="L270" s="3">
        <f t="shared" si="33"/>
        <v>3883216.01</v>
      </c>
      <c r="M270" s="3">
        <f t="shared" si="34"/>
        <v>85.8275783060356</v>
      </c>
      <c r="N270" s="3">
        <f t="shared" si="35"/>
        <v>3883216.01</v>
      </c>
      <c r="O270" s="3">
        <f t="shared" si="36"/>
        <v>2309073.6400000006</v>
      </c>
      <c r="P270" s="3">
        <f t="shared" si="37"/>
        <v>85.8275783060356</v>
      </c>
      <c r="Q270" s="6">
        <f t="shared" si="30"/>
        <v>85.8275783060356</v>
      </c>
      <c r="R270" s="6">
        <f t="shared" si="31"/>
        <v>78.26582573206595</v>
      </c>
    </row>
    <row r="271" spans="1:18" ht="12.75" hidden="1">
      <c r="A271" s="7" t="s">
        <v>32</v>
      </c>
      <c r="B271" s="2" t="s">
        <v>33</v>
      </c>
      <c r="C271" s="3">
        <v>5000</v>
      </c>
      <c r="D271" s="3">
        <v>5000</v>
      </c>
      <c r="E271" s="3">
        <v>2306.3</v>
      </c>
      <c r="F271" s="3">
        <v>2106.3</v>
      </c>
      <c r="G271" s="3">
        <v>0</v>
      </c>
      <c r="H271" s="3">
        <v>2106.3</v>
      </c>
      <c r="I271" s="3">
        <v>0</v>
      </c>
      <c r="J271" s="3">
        <v>174.19</v>
      </c>
      <c r="K271" s="3">
        <f t="shared" si="32"/>
        <v>200</v>
      </c>
      <c r="L271" s="3">
        <f t="shared" si="33"/>
        <v>2893.7</v>
      </c>
      <c r="M271" s="3">
        <f t="shared" si="34"/>
        <v>91.32810128777696</v>
      </c>
      <c r="N271" s="3">
        <f t="shared" si="35"/>
        <v>2893.7</v>
      </c>
      <c r="O271" s="3">
        <f t="shared" si="36"/>
        <v>200</v>
      </c>
      <c r="P271" s="3">
        <f t="shared" si="37"/>
        <v>91.32810128777696</v>
      </c>
      <c r="Q271" s="6">
        <f t="shared" si="30"/>
        <v>91.32810128777696</v>
      </c>
      <c r="R271" s="6">
        <f t="shared" si="31"/>
        <v>42.126000000000005</v>
      </c>
    </row>
    <row r="272" spans="1:18" ht="12.75" hidden="1">
      <c r="A272" s="7" t="s">
        <v>36</v>
      </c>
      <c r="B272" s="2" t="s">
        <v>37</v>
      </c>
      <c r="C272" s="3">
        <v>5000</v>
      </c>
      <c r="D272" s="3">
        <v>5000</v>
      </c>
      <c r="E272" s="3">
        <v>2306.3</v>
      </c>
      <c r="F272" s="3">
        <v>2106.3</v>
      </c>
      <c r="G272" s="3">
        <v>0</v>
      </c>
      <c r="H272" s="3">
        <v>2106.3</v>
      </c>
      <c r="I272" s="3">
        <v>0</v>
      </c>
      <c r="J272" s="3">
        <v>174.19</v>
      </c>
      <c r="K272" s="3">
        <f t="shared" si="32"/>
        <v>200</v>
      </c>
      <c r="L272" s="3">
        <f t="shared" si="33"/>
        <v>2893.7</v>
      </c>
      <c r="M272" s="3">
        <f t="shared" si="34"/>
        <v>91.32810128777696</v>
      </c>
      <c r="N272" s="3">
        <f t="shared" si="35"/>
        <v>2893.7</v>
      </c>
      <c r="O272" s="3">
        <f t="shared" si="36"/>
        <v>200</v>
      </c>
      <c r="P272" s="3">
        <f t="shared" si="37"/>
        <v>91.32810128777696</v>
      </c>
      <c r="Q272" s="6">
        <f t="shared" si="30"/>
        <v>91.32810128777696</v>
      </c>
      <c r="R272" s="6">
        <f t="shared" si="31"/>
        <v>42.126000000000005</v>
      </c>
    </row>
    <row r="273" spans="1:18" ht="12.75" hidden="1">
      <c r="A273" s="7" t="s">
        <v>62</v>
      </c>
      <c r="B273" s="2" t="s">
        <v>63</v>
      </c>
      <c r="C273" s="3">
        <v>18304540</v>
      </c>
      <c r="D273" s="3">
        <v>17861867</v>
      </c>
      <c r="E273" s="3">
        <v>16290418.33</v>
      </c>
      <c r="F273" s="3">
        <v>13981544.69</v>
      </c>
      <c r="G273" s="3">
        <v>0</v>
      </c>
      <c r="H273" s="3">
        <v>13981544.69</v>
      </c>
      <c r="I273" s="3">
        <v>0</v>
      </c>
      <c r="J273" s="3">
        <v>1509813.86</v>
      </c>
      <c r="K273" s="3">
        <f t="shared" si="32"/>
        <v>2308873.6400000006</v>
      </c>
      <c r="L273" s="3">
        <f t="shared" si="33"/>
        <v>3880322.3100000005</v>
      </c>
      <c r="M273" s="3">
        <f t="shared" si="34"/>
        <v>85.8267995748885</v>
      </c>
      <c r="N273" s="3">
        <f t="shared" si="35"/>
        <v>3880322.3100000005</v>
      </c>
      <c r="O273" s="3">
        <f t="shared" si="36"/>
        <v>2308873.6400000006</v>
      </c>
      <c r="P273" s="3">
        <f t="shared" si="37"/>
        <v>85.8267995748885</v>
      </c>
      <c r="Q273" s="6">
        <f t="shared" si="30"/>
        <v>85.8267995748885</v>
      </c>
      <c r="R273" s="6">
        <f t="shared" si="31"/>
        <v>78.27594220693726</v>
      </c>
    </row>
    <row r="274" spans="1:18" ht="12.75" hidden="1">
      <c r="A274" s="7" t="s">
        <v>66</v>
      </c>
      <c r="B274" s="2" t="s">
        <v>67</v>
      </c>
      <c r="C274" s="3">
        <v>18304540</v>
      </c>
      <c r="D274" s="3">
        <v>17861867</v>
      </c>
      <c r="E274" s="3">
        <v>16290418.33</v>
      </c>
      <c r="F274" s="3">
        <v>13981544.69</v>
      </c>
      <c r="G274" s="3">
        <v>0</v>
      </c>
      <c r="H274" s="3">
        <v>13981544.69</v>
      </c>
      <c r="I274" s="3">
        <v>0</v>
      </c>
      <c r="J274" s="3">
        <v>1509813.86</v>
      </c>
      <c r="K274" s="3">
        <f t="shared" si="32"/>
        <v>2308873.6400000006</v>
      </c>
      <c r="L274" s="3">
        <f t="shared" si="33"/>
        <v>3880322.3100000005</v>
      </c>
      <c r="M274" s="3">
        <f t="shared" si="34"/>
        <v>85.8267995748885</v>
      </c>
      <c r="N274" s="3">
        <f t="shared" si="35"/>
        <v>3880322.3100000005</v>
      </c>
      <c r="O274" s="3">
        <f t="shared" si="36"/>
        <v>2308873.6400000006</v>
      </c>
      <c r="P274" s="3">
        <f t="shared" si="37"/>
        <v>85.8267995748885</v>
      </c>
      <c r="Q274" s="6">
        <f t="shared" si="30"/>
        <v>85.8267995748885</v>
      </c>
      <c r="R274" s="6">
        <f t="shared" si="31"/>
        <v>78.27594220693726</v>
      </c>
    </row>
    <row r="275" spans="1:18" ht="12.75">
      <c r="A275" s="4" t="s">
        <v>120</v>
      </c>
      <c r="B275" s="5" t="s">
        <v>121</v>
      </c>
      <c r="C275" s="6">
        <v>1500000</v>
      </c>
      <c r="D275" s="6">
        <v>1500000</v>
      </c>
      <c r="E275" s="6">
        <v>1327039.12</v>
      </c>
      <c r="F275" s="6">
        <v>1275923.16</v>
      </c>
      <c r="G275" s="6">
        <v>0</v>
      </c>
      <c r="H275" s="6">
        <v>1275923.16</v>
      </c>
      <c r="I275" s="6">
        <v>0</v>
      </c>
      <c r="J275" s="6">
        <v>129445.36</v>
      </c>
      <c r="K275" s="6">
        <f t="shared" si="32"/>
        <v>51115.960000000196</v>
      </c>
      <c r="L275" s="6">
        <f t="shared" si="33"/>
        <v>224076.84000000008</v>
      </c>
      <c r="M275" s="6">
        <f t="shared" si="34"/>
        <v>96.14811958218684</v>
      </c>
      <c r="N275" s="6">
        <f t="shared" si="35"/>
        <v>224076.84000000008</v>
      </c>
      <c r="O275" s="6">
        <f t="shared" si="36"/>
        <v>51115.960000000196</v>
      </c>
      <c r="P275" s="6">
        <f t="shared" si="37"/>
        <v>96.14811958218684</v>
      </c>
      <c r="Q275" s="6">
        <f t="shared" si="30"/>
        <v>96.14811958218684</v>
      </c>
      <c r="R275" s="6">
        <f t="shared" si="31"/>
        <v>85.06154399999998</v>
      </c>
    </row>
    <row r="276" spans="1:18" ht="12.75" hidden="1">
      <c r="A276" s="7" t="s">
        <v>22</v>
      </c>
      <c r="B276" s="2" t="s">
        <v>23</v>
      </c>
      <c r="C276" s="3">
        <v>1500000</v>
      </c>
      <c r="D276" s="3">
        <v>1500000</v>
      </c>
      <c r="E276" s="3">
        <v>1327039.12</v>
      </c>
      <c r="F276" s="3">
        <v>1275923.16</v>
      </c>
      <c r="G276" s="3">
        <v>0</v>
      </c>
      <c r="H276" s="3">
        <v>1275923.16</v>
      </c>
      <c r="I276" s="3">
        <v>0</v>
      </c>
      <c r="J276" s="3">
        <v>129445.36</v>
      </c>
      <c r="K276" s="3">
        <f t="shared" si="32"/>
        <v>51115.960000000196</v>
      </c>
      <c r="L276" s="3">
        <f t="shared" si="33"/>
        <v>224076.84000000008</v>
      </c>
      <c r="M276" s="3">
        <f t="shared" si="34"/>
        <v>96.14811958218684</v>
      </c>
      <c r="N276" s="3">
        <f t="shared" si="35"/>
        <v>224076.84000000008</v>
      </c>
      <c r="O276" s="3">
        <f t="shared" si="36"/>
        <v>51115.960000000196</v>
      </c>
      <c r="P276" s="3">
        <f t="shared" si="37"/>
        <v>96.14811958218684</v>
      </c>
      <c r="Q276" s="6">
        <f t="shared" si="30"/>
        <v>96.14811958218684</v>
      </c>
      <c r="R276" s="6">
        <f t="shared" si="31"/>
        <v>85.06154399999998</v>
      </c>
    </row>
    <row r="277" spans="1:18" ht="12.75" hidden="1">
      <c r="A277" s="7" t="s">
        <v>32</v>
      </c>
      <c r="B277" s="2" t="s">
        <v>33</v>
      </c>
      <c r="C277" s="3">
        <v>3000</v>
      </c>
      <c r="D277" s="3">
        <v>3000</v>
      </c>
      <c r="E277" s="3">
        <v>2205.39</v>
      </c>
      <c r="F277" s="3">
        <v>2005.39</v>
      </c>
      <c r="G277" s="3">
        <v>0</v>
      </c>
      <c r="H277" s="3">
        <v>2005.39</v>
      </c>
      <c r="I277" s="3">
        <v>0</v>
      </c>
      <c r="J277" s="3">
        <v>210.06</v>
      </c>
      <c r="K277" s="3">
        <f t="shared" si="32"/>
        <v>199.99999999999977</v>
      </c>
      <c r="L277" s="3">
        <f t="shared" si="33"/>
        <v>994.6099999999999</v>
      </c>
      <c r="M277" s="3">
        <f t="shared" si="34"/>
        <v>90.93130920154712</v>
      </c>
      <c r="N277" s="3">
        <f t="shared" si="35"/>
        <v>994.6099999999999</v>
      </c>
      <c r="O277" s="3">
        <f t="shared" si="36"/>
        <v>199.99999999999977</v>
      </c>
      <c r="P277" s="3">
        <f t="shared" si="37"/>
        <v>90.93130920154712</v>
      </c>
      <c r="Q277" s="6">
        <f t="shared" si="30"/>
        <v>90.93130920154712</v>
      </c>
      <c r="R277" s="6">
        <f t="shared" si="31"/>
        <v>66.84633333333335</v>
      </c>
    </row>
    <row r="278" spans="1:18" ht="12.75" hidden="1">
      <c r="A278" s="7" t="s">
        <v>36</v>
      </c>
      <c r="B278" s="2" t="s">
        <v>37</v>
      </c>
      <c r="C278" s="3">
        <v>3000</v>
      </c>
      <c r="D278" s="3">
        <v>3000</v>
      </c>
      <c r="E278" s="3">
        <v>2205.39</v>
      </c>
      <c r="F278" s="3">
        <v>2005.39</v>
      </c>
      <c r="G278" s="3">
        <v>0</v>
      </c>
      <c r="H278" s="3">
        <v>2005.39</v>
      </c>
      <c r="I278" s="3">
        <v>0</v>
      </c>
      <c r="J278" s="3">
        <v>210.06</v>
      </c>
      <c r="K278" s="3">
        <f t="shared" si="32"/>
        <v>199.99999999999977</v>
      </c>
      <c r="L278" s="3">
        <f t="shared" si="33"/>
        <v>994.6099999999999</v>
      </c>
      <c r="M278" s="3">
        <f t="shared" si="34"/>
        <v>90.93130920154712</v>
      </c>
      <c r="N278" s="3">
        <f t="shared" si="35"/>
        <v>994.6099999999999</v>
      </c>
      <c r="O278" s="3">
        <f t="shared" si="36"/>
        <v>199.99999999999977</v>
      </c>
      <c r="P278" s="3">
        <f t="shared" si="37"/>
        <v>90.93130920154712</v>
      </c>
      <c r="Q278" s="6">
        <f t="shared" si="30"/>
        <v>90.93130920154712</v>
      </c>
      <c r="R278" s="6">
        <f t="shared" si="31"/>
        <v>66.84633333333335</v>
      </c>
    </row>
    <row r="279" spans="1:18" ht="12.75" hidden="1">
      <c r="A279" s="7" t="s">
        <v>62</v>
      </c>
      <c r="B279" s="2" t="s">
        <v>63</v>
      </c>
      <c r="C279" s="3">
        <v>1497000</v>
      </c>
      <c r="D279" s="3">
        <v>1497000</v>
      </c>
      <c r="E279" s="3">
        <v>1324833.73</v>
      </c>
      <c r="F279" s="3">
        <v>1273917.77</v>
      </c>
      <c r="G279" s="3">
        <v>0</v>
      </c>
      <c r="H279" s="3">
        <v>1273917.77</v>
      </c>
      <c r="I279" s="3">
        <v>0</v>
      </c>
      <c r="J279" s="3">
        <v>129235.3</v>
      </c>
      <c r="K279" s="3">
        <f t="shared" si="32"/>
        <v>50915.95999999996</v>
      </c>
      <c r="L279" s="3">
        <f t="shared" si="33"/>
        <v>223082.22999999998</v>
      </c>
      <c r="M279" s="3">
        <f t="shared" si="34"/>
        <v>96.15680376736785</v>
      </c>
      <c r="N279" s="3">
        <f t="shared" si="35"/>
        <v>223082.22999999998</v>
      </c>
      <c r="O279" s="3">
        <f t="shared" si="36"/>
        <v>50915.95999999996</v>
      </c>
      <c r="P279" s="3">
        <f t="shared" si="37"/>
        <v>96.15680376736785</v>
      </c>
      <c r="Q279" s="6">
        <f t="shared" si="30"/>
        <v>96.15680376736785</v>
      </c>
      <c r="R279" s="6">
        <f t="shared" si="31"/>
        <v>85.09804742818972</v>
      </c>
    </row>
    <row r="280" spans="1:18" ht="12.75" hidden="1">
      <c r="A280" s="7" t="s">
        <v>66</v>
      </c>
      <c r="B280" s="2" t="s">
        <v>67</v>
      </c>
      <c r="C280" s="3">
        <v>1497000</v>
      </c>
      <c r="D280" s="3">
        <v>1497000</v>
      </c>
      <c r="E280" s="3">
        <v>1324833.73</v>
      </c>
      <c r="F280" s="3">
        <v>1273917.77</v>
      </c>
      <c r="G280" s="3">
        <v>0</v>
      </c>
      <c r="H280" s="3">
        <v>1273917.77</v>
      </c>
      <c r="I280" s="3">
        <v>0</v>
      </c>
      <c r="J280" s="3">
        <v>129235.3</v>
      </c>
      <c r="K280" s="3">
        <f t="shared" si="32"/>
        <v>50915.95999999996</v>
      </c>
      <c r="L280" s="3">
        <f t="shared" si="33"/>
        <v>223082.22999999998</v>
      </c>
      <c r="M280" s="3">
        <f t="shared" si="34"/>
        <v>96.15680376736785</v>
      </c>
      <c r="N280" s="3">
        <f t="shared" si="35"/>
        <v>223082.22999999998</v>
      </c>
      <c r="O280" s="3">
        <f t="shared" si="36"/>
        <v>50915.95999999996</v>
      </c>
      <c r="P280" s="3">
        <f t="shared" si="37"/>
        <v>96.15680376736785</v>
      </c>
      <c r="Q280" s="6">
        <f aca="true" t="shared" si="38" ref="Q280:Q343">H280/E280*100</f>
        <v>96.15680376736785</v>
      </c>
      <c r="R280" s="6">
        <f aca="true" t="shared" si="39" ref="R280:R343">H280/D280*100</f>
        <v>85.09804742818972</v>
      </c>
    </row>
    <row r="281" spans="1:18" ht="12.75">
      <c r="A281" s="4" t="s">
        <v>122</v>
      </c>
      <c r="B281" s="5" t="s">
        <v>123</v>
      </c>
      <c r="C281" s="6">
        <v>3000000</v>
      </c>
      <c r="D281" s="6">
        <v>3492673</v>
      </c>
      <c r="E281" s="6">
        <v>3491718.31</v>
      </c>
      <c r="F281" s="6">
        <v>3106417.35</v>
      </c>
      <c r="G281" s="6">
        <v>0</v>
      </c>
      <c r="H281" s="6">
        <v>3106417.35</v>
      </c>
      <c r="I281" s="6">
        <v>0</v>
      </c>
      <c r="J281" s="6">
        <v>355071.89</v>
      </c>
      <c r="K281" s="6">
        <f t="shared" si="32"/>
        <v>385300.95999999996</v>
      </c>
      <c r="L281" s="6">
        <f t="shared" si="33"/>
        <v>386255.6499999999</v>
      </c>
      <c r="M281" s="6">
        <f t="shared" si="34"/>
        <v>88.9652908455837</v>
      </c>
      <c r="N281" s="6">
        <f t="shared" si="35"/>
        <v>386255.6499999999</v>
      </c>
      <c r="O281" s="6">
        <f t="shared" si="36"/>
        <v>385300.95999999996</v>
      </c>
      <c r="P281" s="6">
        <f t="shared" si="37"/>
        <v>88.9652908455837</v>
      </c>
      <c r="Q281" s="6">
        <f t="shared" si="38"/>
        <v>88.9652908455837</v>
      </c>
      <c r="R281" s="6">
        <f t="shared" si="39"/>
        <v>88.9409730026258</v>
      </c>
    </row>
    <row r="282" spans="1:18" ht="12.75" hidden="1">
      <c r="A282" s="7" t="s">
        <v>22</v>
      </c>
      <c r="B282" s="2" t="s">
        <v>23</v>
      </c>
      <c r="C282" s="3">
        <v>3000000</v>
      </c>
      <c r="D282" s="3">
        <v>3492673</v>
      </c>
      <c r="E282" s="3">
        <v>3491718.31</v>
      </c>
      <c r="F282" s="3">
        <v>3106417.35</v>
      </c>
      <c r="G282" s="3">
        <v>0</v>
      </c>
      <c r="H282" s="3">
        <v>3106417.35</v>
      </c>
      <c r="I282" s="3">
        <v>0</v>
      </c>
      <c r="J282" s="3">
        <v>355071.89</v>
      </c>
      <c r="K282" s="3">
        <f t="shared" si="32"/>
        <v>385300.95999999996</v>
      </c>
      <c r="L282" s="3">
        <f t="shared" si="33"/>
        <v>386255.6499999999</v>
      </c>
      <c r="M282" s="3">
        <f t="shared" si="34"/>
        <v>88.9652908455837</v>
      </c>
      <c r="N282" s="3">
        <f t="shared" si="35"/>
        <v>386255.6499999999</v>
      </c>
      <c r="O282" s="3">
        <f t="shared" si="36"/>
        <v>385300.95999999996</v>
      </c>
      <c r="P282" s="3">
        <f t="shared" si="37"/>
        <v>88.9652908455837</v>
      </c>
      <c r="Q282" s="6">
        <f t="shared" si="38"/>
        <v>88.9652908455837</v>
      </c>
      <c r="R282" s="6">
        <f t="shared" si="39"/>
        <v>88.9409730026258</v>
      </c>
    </row>
    <row r="283" spans="1:18" ht="12.75" hidden="1">
      <c r="A283" s="7" t="s">
        <v>32</v>
      </c>
      <c r="B283" s="2" t="s">
        <v>33</v>
      </c>
      <c r="C283" s="3">
        <v>4000</v>
      </c>
      <c r="D283" s="3">
        <v>4000</v>
      </c>
      <c r="E283" s="3">
        <v>3045.31</v>
      </c>
      <c r="F283" s="3">
        <v>2745.31</v>
      </c>
      <c r="G283" s="3">
        <v>0</v>
      </c>
      <c r="H283" s="3">
        <v>2745.31</v>
      </c>
      <c r="I283" s="3">
        <v>0</v>
      </c>
      <c r="J283" s="3">
        <v>300.56</v>
      </c>
      <c r="K283" s="3">
        <f t="shared" si="32"/>
        <v>300</v>
      </c>
      <c r="L283" s="3">
        <f t="shared" si="33"/>
        <v>1254.69</v>
      </c>
      <c r="M283" s="3">
        <f t="shared" si="34"/>
        <v>90.14878616626879</v>
      </c>
      <c r="N283" s="3">
        <f t="shared" si="35"/>
        <v>1254.69</v>
      </c>
      <c r="O283" s="3">
        <f t="shared" si="36"/>
        <v>300</v>
      </c>
      <c r="P283" s="3">
        <f t="shared" si="37"/>
        <v>90.14878616626879</v>
      </c>
      <c r="Q283" s="6">
        <f t="shared" si="38"/>
        <v>90.14878616626879</v>
      </c>
      <c r="R283" s="6">
        <f t="shared" si="39"/>
        <v>68.63275</v>
      </c>
    </row>
    <row r="284" spans="1:18" ht="12.75" hidden="1">
      <c r="A284" s="7" t="s">
        <v>36</v>
      </c>
      <c r="B284" s="2" t="s">
        <v>37</v>
      </c>
      <c r="C284" s="3">
        <v>4000</v>
      </c>
      <c r="D284" s="3">
        <v>4000</v>
      </c>
      <c r="E284" s="3">
        <v>3045.31</v>
      </c>
      <c r="F284" s="3">
        <v>2745.31</v>
      </c>
      <c r="G284" s="3">
        <v>0</v>
      </c>
      <c r="H284" s="3">
        <v>2745.31</v>
      </c>
      <c r="I284" s="3">
        <v>0</v>
      </c>
      <c r="J284" s="3">
        <v>300.56</v>
      </c>
      <c r="K284" s="3">
        <f t="shared" si="32"/>
        <v>300</v>
      </c>
      <c r="L284" s="3">
        <f t="shared" si="33"/>
        <v>1254.69</v>
      </c>
      <c r="M284" s="3">
        <f t="shared" si="34"/>
        <v>90.14878616626879</v>
      </c>
      <c r="N284" s="3">
        <f t="shared" si="35"/>
        <v>1254.69</v>
      </c>
      <c r="O284" s="3">
        <f t="shared" si="36"/>
        <v>300</v>
      </c>
      <c r="P284" s="3">
        <f t="shared" si="37"/>
        <v>90.14878616626879</v>
      </c>
      <c r="Q284" s="6">
        <f t="shared" si="38"/>
        <v>90.14878616626879</v>
      </c>
      <c r="R284" s="6">
        <f t="shared" si="39"/>
        <v>68.63275</v>
      </c>
    </row>
    <row r="285" spans="1:18" ht="12.75" hidden="1">
      <c r="A285" s="7" t="s">
        <v>62</v>
      </c>
      <c r="B285" s="2" t="s">
        <v>63</v>
      </c>
      <c r="C285" s="3">
        <v>2996000</v>
      </c>
      <c r="D285" s="3">
        <v>3488673</v>
      </c>
      <c r="E285" s="3">
        <v>3488673</v>
      </c>
      <c r="F285" s="3">
        <v>3103672.04</v>
      </c>
      <c r="G285" s="3">
        <v>0</v>
      </c>
      <c r="H285" s="3">
        <v>3103672.04</v>
      </c>
      <c r="I285" s="3">
        <v>0</v>
      </c>
      <c r="J285" s="3">
        <v>354771.33</v>
      </c>
      <c r="K285" s="3">
        <f t="shared" si="32"/>
        <v>385000.95999999996</v>
      </c>
      <c r="L285" s="3">
        <f t="shared" si="33"/>
        <v>385000.95999999996</v>
      </c>
      <c r="M285" s="3">
        <f t="shared" si="34"/>
        <v>88.96425775645926</v>
      </c>
      <c r="N285" s="3">
        <f t="shared" si="35"/>
        <v>385000.95999999996</v>
      </c>
      <c r="O285" s="3">
        <f t="shared" si="36"/>
        <v>385000.95999999996</v>
      </c>
      <c r="P285" s="3">
        <f t="shared" si="37"/>
        <v>88.96425775645926</v>
      </c>
      <c r="Q285" s="6">
        <f t="shared" si="38"/>
        <v>88.96425775645926</v>
      </c>
      <c r="R285" s="6">
        <f t="shared" si="39"/>
        <v>88.96425775645926</v>
      </c>
    </row>
    <row r="286" spans="1:18" ht="12.75" hidden="1">
      <c r="A286" s="7" t="s">
        <v>66</v>
      </c>
      <c r="B286" s="2" t="s">
        <v>67</v>
      </c>
      <c r="C286" s="3">
        <v>2996000</v>
      </c>
      <c r="D286" s="3">
        <v>3488673</v>
      </c>
      <c r="E286" s="3">
        <v>3488673</v>
      </c>
      <c r="F286" s="3">
        <v>3103672.04</v>
      </c>
      <c r="G286" s="3">
        <v>0</v>
      </c>
      <c r="H286" s="3">
        <v>3103672.04</v>
      </c>
      <c r="I286" s="3">
        <v>0</v>
      </c>
      <c r="J286" s="3">
        <v>354771.33</v>
      </c>
      <c r="K286" s="3">
        <f t="shared" si="32"/>
        <v>385000.95999999996</v>
      </c>
      <c r="L286" s="3">
        <f t="shared" si="33"/>
        <v>385000.95999999996</v>
      </c>
      <c r="M286" s="3">
        <f t="shared" si="34"/>
        <v>88.96425775645926</v>
      </c>
      <c r="N286" s="3">
        <f t="shared" si="35"/>
        <v>385000.95999999996</v>
      </c>
      <c r="O286" s="3">
        <f t="shared" si="36"/>
        <v>385000.95999999996</v>
      </c>
      <c r="P286" s="3">
        <f t="shared" si="37"/>
        <v>88.96425775645926</v>
      </c>
      <c r="Q286" s="6">
        <f t="shared" si="38"/>
        <v>88.96425775645926</v>
      </c>
      <c r="R286" s="6">
        <f t="shared" si="39"/>
        <v>88.96425775645926</v>
      </c>
    </row>
    <row r="287" spans="1:18" ht="12.75">
      <c r="A287" s="4" t="s">
        <v>124</v>
      </c>
      <c r="B287" s="5" t="s">
        <v>125</v>
      </c>
      <c r="C287" s="6">
        <v>950000</v>
      </c>
      <c r="D287" s="6">
        <v>950000</v>
      </c>
      <c r="E287" s="6">
        <v>664915.34</v>
      </c>
      <c r="F287" s="6">
        <v>599865.34</v>
      </c>
      <c r="G287" s="6">
        <v>0</v>
      </c>
      <c r="H287" s="6">
        <v>599865.34</v>
      </c>
      <c r="I287" s="6">
        <v>0</v>
      </c>
      <c r="J287" s="6">
        <v>58239.63</v>
      </c>
      <c r="K287" s="6">
        <f t="shared" si="32"/>
        <v>65050</v>
      </c>
      <c r="L287" s="6">
        <f t="shared" si="33"/>
        <v>350134.66000000003</v>
      </c>
      <c r="M287" s="6">
        <f t="shared" si="34"/>
        <v>90.21679963046122</v>
      </c>
      <c r="N287" s="6">
        <f t="shared" si="35"/>
        <v>350134.66000000003</v>
      </c>
      <c r="O287" s="6">
        <f t="shared" si="36"/>
        <v>65050</v>
      </c>
      <c r="P287" s="6">
        <f t="shared" si="37"/>
        <v>90.21679963046122</v>
      </c>
      <c r="Q287" s="6">
        <f t="shared" si="38"/>
        <v>90.21679963046122</v>
      </c>
      <c r="R287" s="6">
        <f t="shared" si="39"/>
        <v>63.143719999999995</v>
      </c>
    </row>
    <row r="288" spans="1:18" ht="12.75" hidden="1">
      <c r="A288" s="7" t="s">
        <v>22</v>
      </c>
      <c r="B288" s="2" t="s">
        <v>23</v>
      </c>
      <c r="C288" s="3">
        <v>950000</v>
      </c>
      <c r="D288" s="3">
        <v>950000</v>
      </c>
      <c r="E288" s="3">
        <v>664915.34</v>
      </c>
      <c r="F288" s="3">
        <v>599865.34</v>
      </c>
      <c r="G288" s="3">
        <v>0</v>
      </c>
      <c r="H288" s="3">
        <v>599865.34</v>
      </c>
      <c r="I288" s="3">
        <v>0</v>
      </c>
      <c r="J288" s="3">
        <v>58239.63</v>
      </c>
      <c r="K288" s="3">
        <f t="shared" si="32"/>
        <v>65050</v>
      </c>
      <c r="L288" s="3">
        <f t="shared" si="33"/>
        <v>350134.66000000003</v>
      </c>
      <c r="M288" s="3">
        <f t="shared" si="34"/>
        <v>90.21679963046122</v>
      </c>
      <c r="N288" s="3">
        <f t="shared" si="35"/>
        <v>350134.66000000003</v>
      </c>
      <c r="O288" s="3">
        <f t="shared" si="36"/>
        <v>65050</v>
      </c>
      <c r="P288" s="3">
        <f t="shared" si="37"/>
        <v>90.21679963046122</v>
      </c>
      <c r="Q288" s="6">
        <f t="shared" si="38"/>
        <v>90.21679963046122</v>
      </c>
      <c r="R288" s="6">
        <f t="shared" si="39"/>
        <v>63.143719999999995</v>
      </c>
    </row>
    <row r="289" spans="1:18" ht="12.75" hidden="1">
      <c r="A289" s="7" t="s">
        <v>32</v>
      </c>
      <c r="B289" s="2" t="s">
        <v>33</v>
      </c>
      <c r="C289" s="3">
        <v>2000</v>
      </c>
      <c r="D289" s="3">
        <v>2000</v>
      </c>
      <c r="E289" s="3">
        <v>520.72</v>
      </c>
      <c r="F289" s="3">
        <v>470.72</v>
      </c>
      <c r="G289" s="3">
        <v>0</v>
      </c>
      <c r="H289" s="3">
        <v>470.72</v>
      </c>
      <c r="I289" s="3">
        <v>0</v>
      </c>
      <c r="J289" s="3">
        <v>30.37</v>
      </c>
      <c r="K289" s="3">
        <f t="shared" si="32"/>
        <v>50</v>
      </c>
      <c r="L289" s="3">
        <f t="shared" si="33"/>
        <v>1529.28</v>
      </c>
      <c r="M289" s="3">
        <f t="shared" si="34"/>
        <v>90.39791058534337</v>
      </c>
      <c r="N289" s="3">
        <f t="shared" si="35"/>
        <v>1529.28</v>
      </c>
      <c r="O289" s="3">
        <f t="shared" si="36"/>
        <v>50</v>
      </c>
      <c r="P289" s="3">
        <f t="shared" si="37"/>
        <v>90.39791058534337</v>
      </c>
      <c r="Q289" s="6">
        <f t="shared" si="38"/>
        <v>90.39791058534337</v>
      </c>
      <c r="R289" s="6">
        <f t="shared" si="39"/>
        <v>23.536</v>
      </c>
    </row>
    <row r="290" spans="1:18" ht="12.75" hidden="1">
      <c r="A290" s="7" t="s">
        <v>36</v>
      </c>
      <c r="B290" s="2" t="s">
        <v>37</v>
      </c>
      <c r="C290" s="3">
        <v>2000</v>
      </c>
      <c r="D290" s="3">
        <v>2000</v>
      </c>
      <c r="E290" s="3">
        <v>520.72</v>
      </c>
      <c r="F290" s="3">
        <v>470.72</v>
      </c>
      <c r="G290" s="3">
        <v>0</v>
      </c>
      <c r="H290" s="3">
        <v>470.72</v>
      </c>
      <c r="I290" s="3">
        <v>0</v>
      </c>
      <c r="J290" s="3">
        <v>30.37</v>
      </c>
      <c r="K290" s="3">
        <f t="shared" si="32"/>
        <v>50</v>
      </c>
      <c r="L290" s="3">
        <f t="shared" si="33"/>
        <v>1529.28</v>
      </c>
      <c r="M290" s="3">
        <f t="shared" si="34"/>
        <v>90.39791058534337</v>
      </c>
      <c r="N290" s="3">
        <f t="shared" si="35"/>
        <v>1529.28</v>
      </c>
      <c r="O290" s="3">
        <f t="shared" si="36"/>
        <v>50</v>
      </c>
      <c r="P290" s="3">
        <f t="shared" si="37"/>
        <v>90.39791058534337</v>
      </c>
      <c r="Q290" s="6">
        <f t="shared" si="38"/>
        <v>90.39791058534337</v>
      </c>
      <c r="R290" s="6">
        <f t="shared" si="39"/>
        <v>23.536</v>
      </c>
    </row>
    <row r="291" spans="1:18" ht="12.75" hidden="1">
      <c r="A291" s="7" t="s">
        <v>62</v>
      </c>
      <c r="B291" s="2" t="s">
        <v>63</v>
      </c>
      <c r="C291" s="3">
        <v>948000</v>
      </c>
      <c r="D291" s="3">
        <v>948000</v>
      </c>
      <c r="E291" s="3">
        <v>664394.62</v>
      </c>
      <c r="F291" s="3">
        <v>599394.62</v>
      </c>
      <c r="G291" s="3">
        <v>0</v>
      </c>
      <c r="H291" s="3">
        <v>599394.62</v>
      </c>
      <c r="I291" s="3">
        <v>0</v>
      </c>
      <c r="J291" s="3">
        <v>58209.26</v>
      </c>
      <c r="K291" s="3">
        <f t="shared" si="32"/>
        <v>65000</v>
      </c>
      <c r="L291" s="3">
        <f t="shared" si="33"/>
        <v>348605.38</v>
      </c>
      <c r="M291" s="3">
        <f t="shared" si="34"/>
        <v>90.216657684555</v>
      </c>
      <c r="N291" s="3">
        <f t="shared" si="35"/>
        <v>348605.38</v>
      </c>
      <c r="O291" s="3">
        <f t="shared" si="36"/>
        <v>65000</v>
      </c>
      <c r="P291" s="3">
        <f t="shared" si="37"/>
        <v>90.216657684555</v>
      </c>
      <c r="Q291" s="6">
        <f t="shared" si="38"/>
        <v>90.216657684555</v>
      </c>
      <c r="R291" s="6">
        <f t="shared" si="39"/>
        <v>63.22728059071729</v>
      </c>
    </row>
    <row r="292" spans="1:18" ht="12.75" hidden="1">
      <c r="A292" s="7" t="s">
        <v>66</v>
      </c>
      <c r="B292" s="2" t="s">
        <v>67</v>
      </c>
      <c r="C292" s="3">
        <v>948000</v>
      </c>
      <c r="D292" s="3">
        <v>948000</v>
      </c>
      <c r="E292" s="3">
        <v>664394.62</v>
      </c>
      <c r="F292" s="3">
        <v>599394.62</v>
      </c>
      <c r="G292" s="3">
        <v>0</v>
      </c>
      <c r="H292" s="3">
        <v>599394.62</v>
      </c>
      <c r="I292" s="3">
        <v>0</v>
      </c>
      <c r="J292" s="3">
        <v>58209.26</v>
      </c>
      <c r="K292" s="3">
        <f t="shared" si="32"/>
        <v>65000</v>
      </c>
      <c r="L292" s="3">
        <f t="shared" si="33"/>
        <v>348605.38</v>
      </c>
      <c r="M292" s="3">
        <f t="shared" si="34"/>
        <v>90.216657684555</v>
      </c>
      <c r="N292" s="3">
        <f t="shared" si="35"/>
        <v>348605.38</v>
      </c>
      <c r="O292" s="3">
        <f t="shared" si="36"/>
        <v>65000</v>
      </c>
      <c r="P292" s="3">
        <f t="shared" si="37"/>
        <v>90.216657684555</v>
      </c>
      <c r="Q292" s="6">
        <f t="shared" si="38"/>
        <v>90.216657684555</v>
      </c>
      <c r="R292" s="6">
        <f t="shared" si="39"/>
        <v>63.22728059071729</v>
      </c>
    </row>
    <row r="293" spans="1:18" ht="12.75">
      <c r="A293" s="4" t="s">
        <v>126</v>
      </c>
      <c r="B293" s="5" t="s">
        <v>127</v>
      </c>
      <c r="C293" s="6">
        <v>30960</v>
      </c>
      <c r="D293" s="6">
        <v>30960</v>
      </c>
      <c r="E293" s="6">
        <v>24940</v>
      </c>
      <c r="F293" s="6">
        <v>22360</v>
      </c>
      <c r="G293" s="6">
        <v>0</v>
      </c>
      <c r="H293" s="6">
        <v>22360</v>
      </c>
      <c r="I293" s="6">
        <v>0</v>
      </c>
      <c r="J293" s="6">
        <v>1720</v>
      </c>
      <c r="K293" s="6">
        <f t="shared" si="32"/>
        <v>2580</v>
      </c>
      <c r="L293" s="6">
        <f t="shared" si="33"/>
        <v>8600</v>
      </c>
      <c r="M293" s="6">
        <f t="shared" si="34"/>
        <v>89.65517241379311</v>
      </c>
      <c r="N293" s="6">
        <f t="shared" si="35"/>
        <v>8600</v>
      </c>
      <c r="O293" s="6">
        <f t="shared" si="36"/>
        <v>2580</v>
      </c>
      <c r="P293" s="6">
        <f t="shared" si="37"/>
        <v>89.65517241379311</v>
      </c>
      <c r="Q293" s="6">
        <f t="shared" si="38"/>
        <v>89.65517241379311</v>
      </c>
      <c r="R293" s="6">
        <f t="shared" si="39"/>
        <v>72.22222222222221</v>
      </c>
    </row>
    <row r="294" spans="1:18" ht="12.75" hidden="1">
      <c r="A294" s="7" t="s">
        <v>22</v>
      </c>
      <c r="B294" s="2" t="s">
        <v>23</v>
      </c>
      <c r="C294" s="3">
        <v>30960</v>
      </c>
      <c r="D294" s="3">
        <v>30960</v>
      </c>
      <c r="E294" s="3">
        <v>24940</v>
      </c>
      <c r="F294" s="3">
        <v>22360</v>
      </c>
      <c r="G294" s="3">
        <v>0</v>
      </c>
      <c r="H294" s="3">
        <v>22360</v>
      </c>
      <c r="I294" s="3">
        <v>0</v>
      </c>
      <c r="J294" s="3">
        <v>1720</v>
      </c>
      <c r="K294" s="3">
        <f t="shared" si="32"/>
        <v>2580</v>
      </c>
      <c r="L294" s="3">
        <f t="shared" si="33"/>
        <v>8600</v>
      </c>
      <c r="M294" s="3">
        <f t="shared" si="34"/>
        <v>89.65517241379311</v>
      </c>
      <c r="N294" s="3">
        <f t="shared" si="35"/>
        <v>8600</v>
      </c>
      <c r="O294" s="3">
        <f t="shared" si="36"/>
        <v>2580</v>
      </c>
      <c r="P294" s="3">
        <f t="shared" si="37"/>
        <v>89.65517241379311</v>
      </c>
      <c r="Q294" s="6">
        <f t="shared" si="38"/>
        <v>89.65517241379311</v>
      </c>
      <c r="R294" s="6">
        <f t="shared" si="39"/>
        <v>72.22222222222221</v>
      </c>
    </row>
    <row r="295" spans="1:18" ht="12.75" hidden="1">
      <c r="A295" s="7" t="s">
        <v>62</v>
      </c>
      <c r="B295" s="2" t="s">
        <v>63</v>
      </c>
      <c r="C295" s="3">
        <v>30960</v>
      </c>
      <c r="D295" s="3">
        <v>30960</v>
      </c>
      <c r="E295" s="3">
        <v>24940</v>
      </c>
      <c r="F295" s="3">
        <v>22360</v>
      </c>
      <c r="G295" s="3">
        <v>0</v>
      </c>
      <c r="H295" s="3">
        <v>22360</v>
      </c>
      <c r="I295" s="3">
        <v>0</v>
      </c>
      <c r="J295" s="3">
        <v>1720</v>
      </c>
      <c r="K295" s="3">
        <f t="shared" si="32"/>
        <v>2580</v>
      </c>
      <c r="L295" s="3">
        <f t="shared" si="33"/>
        <v>8600</v>
      </c>
      <c r="M295" s="3">
        <f t="shared" si="34"/>
        <v>89.65517241379311</v>
      </c>
      <c r="N295" s="3">
        <f t="shared" si="35"/>
        <v>8600</v>
      </c>
      <c r="O295" s="3">
        <f t="shared" si="36"/>
        <v>2580</v>
      </c>
      <c r="P295" s="3">
        <f t="shared" si="37"/>
        <v>89.65517241379311</v>
      </c>
      <c r="Q295" s="6">
        <f t="shared" si="38"/>
        <v>89.65517241379311</v>
      </c>
      <c r="R295" s="6">
        <f t="shared" si="39"/>
        <v>72.22222222222221</v>
      </c>
    </row>
    <row r="296" spans="1:18" ht="12.75" hidden="1">
      <c r="A296" s="7" t="s">
        <v>66</v>
      </c>
      <c r="B296" s="2" t="s">
        <v>67</v>
      </c>
      <c r="C296" s="3">
        <v>30960</v>
      </c>
      <c r="D296" s="3">
        <v>30960</v>
      </c>
      <c r="E296" s="3">
        <v>24940</v>
      </c>
      <c r="F296" s="3">
        <v>22360</v>
      </c>
      <c r="G296" s="3">
        <v>0</v>
      </c>
      <c r="H296" s="3">
        <v>22360</v>
      </c>
      <c r="I296" s="3">
        <v>0</v>
      </c>
      <c r="J296" s="3">
        <v>1720</v>
      </c>
      <c r="K296" s="3">
        <f t="shared" si="32"/>
        <v>2580</v>
      </c>
      <c r="L296" s="3">
        <f t="shared" si="33"/>
        <v>8600</v>
      </c>
      <c r="M296" s="3">
        <f t="shared" si="34"/>
        <v>89.65517241379311</v>
      </c>
      <c r="N296" s="3">
        <f t="shared" si="35"/>
        <v>8600</v>
      </c>
      <c r="O296" s="3">
        <f t="shared" si="36"/>
        <v>2580</v>
      </c>
      <c r="P296" s="3">
        <f t="shared" si="37"/>
        <v>89.65517241379311</v>
      </c>
      <c r="Q296" s="6">
        <f t="shared" si="38"/>
        <v>89.65517241379311</v>
      </c>
      <c r="R296" s="6">
        <f t="shared" si="39"/>
        <v>72.22222222222221</v>
      </c>
    </row>
    <row r="297" spans="1:18" ht="12.75">
      <c r="A297" s="4" t="s">
        <v>128</v>
      </c>
      <c r="B297" s="5" t="s">
        <v>129</v>
      </c>
      <c r="C297" s="6">
        <v>9000000</v>
      </c>
      <c r="D297" s="6">
        <v>9700288</v>
      </c>
      <c r="E297" s="6">
        <v>9679109.940000001</v>
      </c>
      <c r="F297" s="6">
        <v>9086171.96</v>
      </c>
      <c r="G297" s="6">
        <v>0</v>
      </c>
      <c r="H297" s="6">
        <v>9086171.57</v>
      </c>
      <c r="I297" s="6">
        <v>0.39</v>
      </c>
      <c r="J297" s="6">
        <v>821602.54</v>
      </c>
      <c r="K297" s="6">
        <f t="shared" si="32"/>
        <v>592937.9800000004</v>
      </c>
      <c r="L297" s="6">
        <f t="shared" si="33"/>
        <v>614116.0399999991</v>
      </c>
      <c r="M297" s="6">
        <f t="shared" si="34"/>
        <v>93.87404437313374</v>
      </c>
      <c r="N297" s="6">
        <f t="shared" si="35"/>
        <v>614116.4299999997</v>
      </c>
      <c r="O297" s="6">
        <f t="shared" si="36"/>
        <v>592938.370000001</v>
      </c>
      <c r="P297" s="6">
        <f t="shared" si="37"/>
        <v>93.87404034383763</v>
      </c>
      <c r="Q297" s="6">
        <f t="shared" si="38"/>
        <v>93.87404034383763</v>
      </c>
      <c r="R297" s="6">
        <f t="shared" si="39"/>
        <v>93.6690907527694</v>
      </c>
    </row>
    <row r="298" spans="1:18" ht="12.75" hidden="1">
      <c r="A298" s="7" t="s">
        <v>22</v>
      </c>
      <c r="B298" s="2" t="s">
        <v>23</v>
      </c>
      <c r="C298" s="3">
        <v>9000000</v>
      </c>
      <c r="D298" s="3">
        <v>9700288</v>
      </c>
      <c r="E298" s="3">
        <v>9679109.940000001</v>
      </c>
      <c r="F298" s="3">
        <v>9086171.96</v>
      </c>
      <c r="G298" s="3">
        <v>0</v>
      </c>
      <c r="H298" s="3">
        <v>9086171.57</v>
      </c>
      <c r="I298" s="3">
        <v>0.39</v>
      </c>
      <c r="J298" s="3">
        <v>821602.54</v>
      </c>
      <c r="K298" s="3">
        <f t="shared" si="32"/>
        <v>592937.9800000004</v>
      </c>
      <c r="L298" s="3">
        <f t="shared" si="33"/>
        <v>614116.0399999991</v>
      </c>
      <c r="M298" s="3">
        <f t="shared" si="34"/>
        <v>93.87404437313374</v>
      </c>
      <c r="N298" s="3">
        <f t="shared" si="35"/>
        <v>614116.4299999997</v>
      </c>
      <c r="O298" s="3">
        <f t="shared" si="36"/>
        <v>592938.370000001</v>
      </c>
      <c r="P298" s="3">
        <f t="shared" si="37"/>
        <v>93.87404034383763</v>
      </c>
      <c r="Q298" s="6">
        <f t="shared" si="38"/>
        <v>93.87404034383763</v>
      </c>
      <c r="R298" s="6">
        <f t="shared" si="39"/>
        <v>93.6690907527694</v>
      </c>
    </row>
    <row r="299" spans="1:18" ht="12.75" hidden="1">
      <c r="A299" s="7" t="s">
        <v>32</v>
      </c>
      <c r="B299" s="2" t="s">
        <v>33</v>
      </c>
      <c r="C299" s="3">
        <v>7000</v>
      </c>
      <c r="D299" s="3">
        <v>7000</v>
      </c>
      <c r="E299" s="3">
        <v>4339.57</v>
      </c>
      <c r="F299" s="3">
        <v>3739.57</v>
      </c>
      <c r="G299" s="3">
        <v>0</v>
      </c>
      <c r="H299" s="3">
        <v>3739.57</v>
      </c>
      <c r="I299" s="3">
        <v>0</v>
      </c>
      <c r="J299" s="3">
        <v>142.28</v>
      </c>
      <c r="K299" s="3">
        <f t="shared" si="32"/>
        <v>599.9999999999995</v>
      </c>
      <c r="L299" s="3">
        <f t="shared" si="33"/>
        <v>3260.43</v>
      </c>
      <c r="M299" s="3">
        <f t="shared" si="34"/>
        <v>86.17374532499765</v>
      </c>
      <c r="N299" s="3">
        <f t="shared" si="35"/>
        <v>3260.43</v>
      </c>
      <c r="O299" s="3">
        <f t="shared" si="36"/>
        <v>599.9999999999995</v>
      </c>
      <c r="P299" s="3">
        <f t="shared" si="37"/>
        <v>86.17374532499765</v>
      </c>
      <c r="Q299" s="6">
        <f t="shared" si="38"/>
        <v>86.17374532499765</v>
      </c>
      <c r="R299" s="6">
        <f t="shared" si="39"/>
        <v>53.42242857142857</v>
      </c>
    </row>
    <row r="300" spans="1:18" ht="12.75" hidden="1">
      <c r="A300" s="7" t="s">
        <v>36</v>
      </c>
      <c r="B300" s="2" t="s">
        <v>37</v>
      </c>
      <c r="C300" s="3">
        <v>7000</v>
      </c>
      <c r="D300" s="3">
        <v>7000</v>
      </c>
      <c r="E300" s="3">
        <v>4339.57</v>
      </c>
      <c r="F300" s="3">
        <v>3739.57</v>
      </c>
      <c r="G300" s="3">
        <v>0</v>
      </c>
      <c r="H300" s="3">
        <v>3739.57</v>
      </c>
      <c r="I300" s="3">
        <v>0</v>
      </c>
      <c r="J300" s="3">
        <v>142.28</v>
      </c>
      <c r="K300" s="3">
        <f t="shared" si="32"/>
        <v>599.9999999999995</v>
      </c>
      <c r="L300" s="3">
        <f t="shared" si="33"/>
        <v>3260.43</v>
      </c>
      <c r="M300" s="3">
        <f t="shared" si="34"/>
        <v>86.17374532499765</v>
      </c>
      <c r="N300" s="3">
        <f t="shared" si="35"/>
        <v>3260.43</v>
      </c>
      <c r="O300" s="3">
        <f t="shared" si="36"/>
        <v>599.9999999999995</v>
      </c>
      <c r="P300" s="3">
        <f t="shared" si="37"/>
        <v>86.17374532499765</v>
      </c>
      <c r="Q300" s="6">
        <f t="shared" si="38"/>
        <v>86.17374532499765</v>
      </c>
      <c r="R300" s="6">
        <f t="shared" si="39"/>
        <v>53.42242857142857</v>
      </c>
    </row>
    <row r="301" spans="1:18" ht="12.75" hidden="1">
      <c r="A301" s="7" t="s">
        <v>62</v>
      </c>
      <c r="B301" s="2" t="s">
        <v>63</v>
      </c>
      <c r="C301" s="3">
        <v>8993000</v>
      </c>
      <c r="D301" s="3">
        <v>9693288</v>
      </c>
      <c r="E301" s="3">
        <v>9674770.370000001</v>
      </c>
      <c r="F301" s="3">
        <v>9082432.39</v>
      </c>
      <c r="G301" s="3">
        <v>0</v>
      </c>
      <c r="H301" s="3">
        <v>9082432</v>
      </c>
      <c r="I301" s="3">
        <v>0.39</v>
      </c>
      <c r="J301" s="3">
        <v>821460.26</v>
      </c>
      <c r="K301" s="3">
        <f t="shared" si="32"/>
        <v>592337.9800000004</v>
      </c>
      <c r="L301" s="3">
        <f t="shared" si="33"/>
        <v>610855.6099999994</v>
      </c>
      <c r="M301" s="3">
        <f t="shared" si="34"/>
        <v>93.8774983038693</v>
      </c>
      <c r="N301" s="3">
        <f t="shared" si="35"/>
        <v>610856</v>
      </c>
      <c r="O301" s="3">
        <f t="shared" si="36"/>
        <v>592338.370000001</v>
      </c>
      <c r="P301" s="3">
        <f t="shared" si="37"/>
        <v>93.87749427276587</v>
      </c>
      <c r="Q301" s="6">
        <f t="shared" si="38"/>
        <v>93.87749427276587</v>
      </c>
      <c r="R301" s="6">
        <f t="shared" si="39"/>
        <v>93.69815484694152</v>
      </c>
    </row>
    <row r="302" spans="1:18" ht="12.75" hidden="1">
      <c r="A302" s="7" t="s">
        <v>66</v>
      </c>
      <c r="B302" s="2" t="s">
        <v>67</v>
      </c>
      <c r="C302" s="3">
        <v>8993000</v>
      </c>
      <c r="D302" s="3">
        <v>9693288</v>
      </c>
      <c r="E302" s="3">
        <v>9674770.370000001</v>
      </c>
      <c r="F302" s="3">
        <v>9082432.39</v>
      </c>
      <c r="G302" s="3">
        <v>0</v>
      </c>
      <c r="H302" s="3">
        <v>9082432</v>
      </c>
      <c r="I302" s="3">
        <v>0.39</v>
      </c>
      <c r="J302" s="3">
        <v>821460.26</v>
      </c>
      <c r="K302" s="3">
        <f t="shared" si="32"/>
        <v>592337.9800000004</v>
      </c>
      <c r="L302" s="3">
        <f t="shared" si="33"/>
        <v>610855.6099999994</v>
      </c>
      <c r="M302" s="3">
        <f t="shared" si="34"/>
        <v>93.8774983038693</v>
      </c>
      <c r="N302" s="3">
        <f t="shared" si="35"/>
        <v>610856</v>
      </c>
      <c r="O302" s="3">
        <f t="shared" si="36"/>
        <v>592338.370000001</v>
      </c>
      <c r="P302" s="3">
        <f t="shared" si="37"/>
        <v>93.87749427276587</v>
      </c>
      <c r="Q302" s="6">
        <f t="shared" si="38"/>
        <v>93.87749427276587</v>
      </c>
      <c r="R302" s="6">
        <f t="shared" si="39"/>
        <v>93.69815484694152</v>
      </c>
    </row>
    <row r="303" spans="1:18" ht="12.75">
      <c r="A303" s="4" t="s">
        <v>130</v>
      </c>
      <c r="B303" s="5" t="s">
        <v>131</v>
      </c>
      <c r="C303" s="6">
        <v>9346722</v>
      </c>
      <c r="D303" s="6">
        <v>29583828.62</v>
      </c>
      <c r="E303" s="6">
        <v>29583828.62</v>
      </c>
      <c r="F303" s="6">
        <v>29338557.27</v>
      </c>
      <c r="G303" s="6">
        <v>0</v>
      </c>
      <c r="H303" s="6">
        <v>29338557.27</v>
      </c>
      <c r="I303" s="6">
        <v>0</v>
      </c>
      <c r="J303" s="6">
        <v>7961324.58</v>
      </c>
      <c r="K303" s="6">
        <f t="shared" si="32"/>
        <v>245271.3500000015</v>
      </c>
      <c r="L303" s="6">
        <f t="shared" si="33"/>
        <v>245271.3500000015</v>
      </c>
      <c r="M303" s="6">
        <f t="shared" si="34"/>
        <v>99.17092762687861</v>
      </c>
      <c r="N303" s="6">
        <f t="shared" si="35"/>
        <v>245271.3500000015</v>
      </c>
      <c r="O303" s="6">
        <f t="shared" si="36"/>
        <v>245271.3500000015</v>
      </c>
      <c r="P303" s="6">
        <f t="shared" si="37"/>
        <v>99.17092762687861</v>
      </c>
      <c r="Q303" s="6">
        <f t="shared" si="38"/>
        <v>99.17092762687861</v>
      </c>
      <c r="R303" s="6">
        <f t="shared" si="39"/>
        <v>99.17092762687861</v>
      </c>
    </row>
    <row r="304" spans="1:18" ht="12.75" hidden="1">
      <c r="A304" s="7" t="s">
        <v>22</v>
      </c>
      <c r="B304" s="2" t="s">
        <v>23</v>
      </c>
      <c r="C304" s="3">
        <v>9346722</v>
      </c>
      <c r="D304" s="3">
        <v>29583828.62</v>
      </c>
      <c r="E304" s="3">
        <v>29583828.62</v>
      </c>
      <c r="F304" s="3">
        <v>29338557.27</v>
      </c>
      <c r="G304" s="3">
        <v>0</v>
      </c>
      <c r="H304" s="3">
        <v>29338557.27</v>
      </c>
      <c r="I304" s="3">
        <v>0</v>
      </c>
      <c r="J304" s="3">
        <v>7961324.58</v>
      </c>
      <c r="K304" s="3">
        <f t="shared" si="32"/>
        <v>245271.3500000015</v>
      </c>
      <c r="L304" s="3">
        <f t="shared" si="33"/>
        <v>245271.3500000015</v>
      </c>
      <c r="M304" s="3">
        <f t="shared" si="34"/>
        <v>99.17092762687861</v>
      </c>
      <c r="N304" s="3">
        <f t="shared" si="35"/>
        <v>245271.3500000015</v>
      </c>
      <c r="O304" s="3">
        <f t="shared" si="36"/>
        <v>245271.3500000015</v>
      </c>
      <c r="P304" s="3">
        <f t="shared" si="37"/>
        <v>99.17092762687861</v>
      </c>
      <c r="Q304" s="6">
        <f t="shared" si="38"/>
        <v>99.17092762687861</v>
      </c>
      <c r="R304" s="6">
        <f t="shared" si="39"/>
        <v>99.17092762687861</v>
      </c>
    </row>
    <row r="305" spans="1:18" ht="12.75" hidden="1">
      <c r="A305" s="7" t="s">
        <v>62</v>
      </c>
      <c r="B305" s="2" t="s">
        <v>63</v>
      </c>
      <c r="C305" s="3">
        <v>9346722</v>
      </c>
      <c r="D305" s="3">
        <v>29583828.62</v>
      </c>
      <c r="E305" s="3">
        <v>29583828.62</v>
      </c>
      <c r="F305" s="3">
        <v>29338557.27</v>
      </c>
      <c r="G305" s="3">
        <v>0</v>
      </c>
      <c r="H305" s="3">
        <v>29338557.27</v>
      </c>
      <c r="I305" s="3">
        <v>0</v>
      </c>
      <c r="J305" s="3">
        <v>7961324.58</v>
      </c>
      <c r="K305" s="3">
        <f t="shared" si="32"/>
        <v>245271.3500000015</v>
      </c>
      <c r="L305" s="3">
        <f t="shared" si="33"/>
        <v>245271.3500000015</v>
      </c>
      <c r="M305" s="3">
        <f t="shared" si="34"/>
        <v>99.17092762687861</v>
      </c>
      <c r="N305" s="3">
        <f t="shared" si="35"/>
        <v>245271.3500000015</v>
      </c>
      <c r="O305" s="3">
        <f t="shared" si="36"/>
        <v>245271.3500000015</v>
      </c>
      <c r="P305" s="3">
        <f t="shared" si="37"/>
        <v>99.17092762687861</v>
      </c>
      <c r="Q305" s="6">
        <f t="shared" si="38"/>
        <v>99.17092762687861</v>
      </c>
      <c r="R305" s="6">
        <f t="shared" si="39"/>
        <v>99.17092762687861</v>
      </c>
    </row>
    <row r="306" spans="1:18" ht="12.75" hidden="1">
      <c r="A306" s="7" t="s">
        <v>66</v>
      </c>
      <c r="B306" s="2" t="s">
        <v>67</v>
      </c>
      <c r="C306" s="3">
        <v>9346722</v>
      </c>
      <c r="D306" s="3">
        <v>29583828.62</v>
      </c>
      <c r="E306" s="3">
        <v>29583828.62</v>
      </c>
      <c r="F306" s="3">
        <v>29338557.27</v>
      </c>
      <c r="G306" s="3">
        <v>0</v>
      </c>
      <c r="H306" s="3">
        <v>29338557.27</v>
      </c>
      <c r="I306" s="3">
        <v>0</v>
      </c>
      <c r="J306" s="3">
        <v>7961324.58</v>
      </c>
      <c r="K306" s="3">
        <f t="shared" si="32"/>
        <v>245271.3500000015</v>
      </c>
      <c r="L306" s="3">
        <f t="shared" si="33"/>
        <v>245271.3500000015</v>
      </c>
      <c r="M306" s="3">
        <f t="shared" si="34"/>
        <v>99.17092762687861</v>
      </c>
      <c r="N306" s="3">
        <f t="shared" si="35"/>
        <v>245271.3500000015</v>
      </c>
      <c r="O306" s="3">
        <f t="shared" si="36"/>
        <v>245271.3500000015</v>
      </c>
      <c r="P306" s="3">
        <f t="shared" si="37"/>
        <v>99.17092762687861</v>
      </c>
      <c r="Q306" s="6">
        <f t="shared" si="38"/>
        <v>99.17092762687861</v>
      </c>
      <c r="R306" s="6">
        <f t="shared" si="39"/>
        <v>99.17092762687861</v>
      </c>
    </row>
    <row r="307" spans="1:18" ht="12.75">
      <c r="A307" s="4" t="s">
        <v>132</v>
      </c>
      <c r="B307" s="5" t="s">
        <v>133</v>
      </c>
      <c r="C307" s="6">
        <v>1109206</v>
      </c>
      <c r="D307" s="6">
        <v>1994828</v>
      </c>
      <c r="E307" s="6">
        <v>1225267.36</v>
      </c>
      <c r="F307" s="6">
        <v>1192603.36</v>
      </c>
      <c r="G307" s="6">
        <v>0</v>
      </c>
      <c r="H307" s="6">
        <v>1192603.36</v>
      </c>
      <c r="I307" s="6">
        <v>0</v>
      </c>
      <c r="J307" s="6">
        <v>894503.38</v>
      </c>
      <c r="K307" s="6">
        <f t="shared" si="32"/>
        <v>32664</v>
      </c>
      <c r="L307" s="6">
        <f t="shared" si="33"/>
        <v>802224.6399999999</v>
      </c>
      <c r="M307" s="6">
        <f t="shared" si="34"/>
        <v>97.33413285407359</v>
      </c>
      <c r="N307" s="6">
        <f t="shared" si="35"/>
        <v>802224.6399999999</v>
      </c>
      <c r="O307" s="6">
        <f t="shared" si="36"/>
        <v>32664</v>
      </c>
      <c r="P307" s="6">
        <f t="shared" si="37"/>
        <v>97.33413285407359</v>
      </c>
      <c r="Q307" s="6">
        <f t="shared" si="38"/>
        <v>97.33413285407359</v>
      </c>
      <c r="R307" s="6">
        <f t="shared" si="39"/>
        <v>59.78477141888925</v>
      </c>
    </row>
    <row r="308" spans="1:18" ht="12.75" hidden="1">
      <c r="A308" s="7" t="s">
        <v>22</v>
      </c>
      <c r="B308" s="2" t="s">
        <v>23</v>
      </c>
      <c r="C308" s="3">
        <v>1109206</v>
      </c>
      <c r="D308" s="3">
        <v>1994828</v>
      </c>
      <c r="E308" s="3">
        <v>1225267.36</v>
      </c>
      <c r="F308" s="3">
        <v>1192603.36</v>
      </c>
      <c r="G308" s="3">
        <v>0</v>
      </c>
      <c r="H308" s="3">
        <v>1192603.36</v>
      </c>
      <c r="I308" s="3">
        <v>0</v>
      </c>
      <c r="J308" s="3">
        <v>894503.38</v>
      </c>
      <c r="K308" s="3">
        <f t="shared" si="32"/>
        <v>32664</v>
      </c>
      <c r="L308" s="3">
        <f t="shared" si="33"/>
        <v>802224.6399999999</v>
      </c>
      <c r="M308" s="3">
        <f t="shared" si="34"/>
        <v>97.33413285407359</v>
      </c>
      <c r="N308" s="3">
        <f t="shared" si="35"/>
        <v>802224.6399999999</v>
      </c>
      <c r="O308" s="3">
        <f t="shared" si="36"/>
        <v>32664</v>
      </c>
      <c r="P308" s="3">
        <f t="shared" si="37"/>
        <v>97.33413285407359</v>
      </c>
      <c r="Q308" s="6">
        <f t="shared" si="38"/>
        <v>97.33413285407359</v>
      </c>
      <c r="R308" s="6">
        <f t="shared" si="39"/>
        <v>59.78477141888925</v>
      </c>
    </row>
    <row r="309" spans="1:18" ht="12.75" hidden="1">
      <c r="A309" s="7" t="s">
        <v>32</v>
      </c>
      <c r="B309" s="2" t="s">
        <v>33</v>
      </c>
      <c r="C309" s="3">
        <v>15000</v>
      </c>
      <c r="D309" s="3">
        <v>27515</v>
      </c>
      <c r="E309" s="3">
        <v>19281.37</v>
      </c>
      <c r="F309" s="3">
        <v>18154.47</v>
      </c>
      <c r="G309" s="3">
        <v>0</v>
      </c>
      <c r="H309" s="3">
        <v>18154.47</v>
      </c>
      <c r="I309" s="3">
        <v>0</v>
      </c>
      <c r="J309" s="3">
        <v>13926.28</v>
      </c>
      <c r="K309" s="3">
        <f t="shared" si="32"/>
        <v>1126.8999999999978</v>
      </c>
      <c r="L309" s="3">
        <f t="shared" si="33"/>
        <v>9360.529999999999</v>
      </c>
      <c r="M309" s="3">
        <f t="shared" si="34"/>
        <v>94.15549828668814</v>
      </c>
      <c r="N309" s="3">
        <f t="shared" si="35"/>
        <v>9360.529999999999</v>
      </c>
      <c r="O309" s="3">
        <f t="shared" si="36"/>
        <v>1126.8999999999978</v>
      </c>
      <c r="P309" s="3">
        <f t="shared" si="37"/>
        <v>94.15549828668814</v>
      </c>
      <c r="Q309" s="6">
        <f t="shared" si="38"/>
        <v>94.15549828668814</v>
      </c>
      <c r="R309" s="6">
        <f t="shared" si="39"/>
        <v>65.98026530983101</v>
      </c>
    </row>
    <row r="310" spans="1:18" ht="12.75" hidden="1">
      <c r="A310" s="7" t="s">
        <v>36</v>
      </c>
      <c r="B310" s="2" t="s">
        <v>37</v>
      </c>
      <c r="C310" s="3">
        <v>15000</v>
      </c>
      <c r="D310" s="3">
        <v>27515</v>
      </c>
      <c r="E310" s="3">
        <v>19281.37</v>
      </c>
      <c r="F310" s="3">
        <v>18154.47</v>
      </c>
      <c r="G310" s="3">
        <v>0</v>
      </c>
      <c r="H310" s="3">
        <v>18154.47</v>
      </c>
      <c r="I310" s="3">
        <v>0</v>
      </c>
      <c r="J310" s="3">
        <v>13926.28</v>
      </c>
      <c r="K310" s="3">
        <f t="shared" si="32"/>
        <v>1126.8999999999978</v>
      </c>
      <c r="L310" s="3">
        <f t="shared" si="33"/>
        <v>9360.529999999999</v>
      </c>
      <c r="M310" s="3">
        <f t="shared" si="34"/>
        <v>94.15549828668814</v>
      </c>
      <c r="N310" s="3">
        <f t="shared" si="35"/>
        <v>9360.529999999999</v>
      </c>
      <c r="O310" s="3">
        <f t="shared" si="36"/>
        <v>1126.8999999999978</v>
      </c>
      <c r="P310" s="3">
        <f t="shared" si="37"/>
        <v>94.15549828668814</v>
      </c>
      <c r="Q310" s="6">
        <f t="shared" si="38"/>
        <v>94.15549828668814</v>
      </c>
      <c r="R310" s="6">
        <f t="shared" si="39"/>
        <v>65.98026530983101</v>
      </c>
    </row>
    <row r="311" spans="1:18" ht="12.75" hidden="1">
      <c r="A311" s="7" t="s">
        <v>62</v>
      </c>
      <c r="B311" s="2" t="s">
        <v>63</v>
      </c>
      <c r="C311" s="3">
        <v>1094206</v>
      </c>
      <c r="D311" s="3">
        <v>1967313</v>
      </c>
      <c r="E311" s="3">
        <v>1205985.99</v>
      </c>
      <c r="F311" s="3">
        <v>1174448.89</v>
      </c>
      <c r="G311" s="3">
        <v>0</v>
      </c>
      <c r="H311" s="3">
        <v>1174448.89</v>
      </c>
      <c r="I311" s="3">
        <v>0</v>
      </c>
      <c r="J311" s="3">
        <v>880577.1</v>
      </c>
      <c r="K311" s="3">
        <f t="shared" si="32"/>
        <v>31537.100000000093</v>
      </c>
      <c r="L311" s="3">
        <f t="shared" si="33"/>
        <v>792864.1100000001</v>
      </c>
      <c r="M311" s="3">
        <f t="shared" si="34"/>
        <v>97.38495303747268</v>
      </c>
      <c r="N311" s="3">
        <f t="shared" si="35"/>
        <v>792864.1100000001</v>
      </c>
      <c r="O311" s="3">
        <f t="shared" si="36"/>
        <v>31537.100000000093</v>
      </c>
      <c r="P311" s="3">
        <f t="shared" si="37"/>
        <v>97.38495303747268</v>
      </c>
      <c r="Q311" s="6">
        <f t="shared" si="38"/>
        <v>97.38495303747268</v>
      </c>
      <c r="R311" s="6">
        <f t="shared" si="39"/>
        <v>59.698120736252946</v>
      </c>
    </row>
    <row r="312" spans="1:18" ht="12.75" hidden="1">
      <c r="A312" s="7" t="s">
        <v>66</v>
      </c>
      <c r="B312" s="2" t="s">
        <v>67</v>
      </c>
      <c r="C312" s="3">
        <v>1094206</v>
      </c>
      <c r="D312" s="3">
        <v>1967313</v>
      </c>
      <c r="E312" s="3">
        <v>1205985.99</v>
      </c>
      <c r="F312" s="3">
        <v>1174448.89</v>
      </c>
      <c r="G312" s="3">
        <v>0</v>
      </c>
      <c r="H312" s="3">
        <v>1174448.89</v>
      </c>
      <c r="I312" s="3">
        <v>0</v>
      </c>
      <c r="J312" s="3">
        <v>880577.1</v>
      </c>
      <c r="K312" s="3">
        <f t="shared" si="32"/>
        <v>31537.100000000093</v>
      </c>
      <c r="L312" s="3">
        <f t="shared" si="33"/>
        <v>792864.1100000001</v>
      </c>
      <c r="M312" s="3">
        <f t="shared" si="34"/>
        <v>97.38495303747268</v>
      </c>
      <c r="N312" s="3">
        <f t="shared" si="35"/>
        <v>792864.1100000001</v>
      </c>
      <c r="O312" s="3">
        <f t="shared" si="36"/>
        <v>31537.100000000093</v>
      </c>
      <c r="P312" s="3">
        <f t="shared" si="37"/>
        <v>97.38495303747268</v>
      </c>
      <c r="Q312" s="6">
        <f t="shared" si="38"/>
        <v>97.38495303747268</v>
      </c>
      <c r="R312" s="6">
        <f t="shared" si="39"/>
        <v>59.698120736252946</v>
      </c>
    </row>
    <row r="313" spans="1:18" ht="12.75">
      <c r="A313" s="4" t="s">
        <v>134</v>
      </c>
      <c r="B313" s="5" t="s">
        <v>135</v>
      </c>
      <c r="C313" s="6">
        <v>158000</v>
      </c>
      <c r="D313" s="6">
        <v>429900</v>
      </c>
      <c r="E313" s="6">
        <v>422900</v>
      </c>
      <c r="F313" s="6">
        <v>319039</v>
      </c>
      <c r="G313" s="6">
        <v>0</v>
      </c>
      <c r="H313" s="6">
        <v>316161</v>
      </c>
      <c r="I313" s="6">
        <v>2878</v>
      </c>
      <c r="J313" s="6">
        <v>2878</v>
      </c>
      <c r="K313" s="6">
        <f t="shared" si="32"/>
        <v>103861</v>
      </c>
      <c r="L313" s="6">
        <f t="shared" si="33"/>
        <v>110861</v>
      </c>
      <c r="M313" s="6">
        <f t="shared" si="34"/>
        <v>75.44076613856704</v>
      </c>
      <c r="N313" s="6">
        <f t="shared" si="35"/>
        <v>113739</v>
      </c>
      <c r="O313" s="6">
        <f t="shared" si="36"/>
        <v>106739</v>
      </c>
      <c r="P313" s="6">
        <f t="shared" si="37"/>
        <v>74.76022700401987</v>
      </c>
      <c r="Q313" s="6">
        <f t="shared" si="38"/>
        <v>74.76022700401987</v>
      </c>
      <c r="R313" s="6">
        <f t="shared" si="39"/>
        <v>73.54291695743196</v>
      </c>
    </row>
    <row r="314" spans="1:18" ht="12.75" hidden="1">
      <c r="A314" s="7" t="s">
        <v>22</v>
      </c>
      <c r="B314" s="2" t="s">
        <v>23</v>
      </c>
      <c r="C314" s="3">
        <v>158000</v>
      </c>
      <c r="D314" s="3">
        <v>429900</v>
      </c>
      <c r="E314" s="3">
        <v>422900</v>
      </c>
      <c r="F314" s="3">
        <v>319039</v>
      </c>
      <c r="G314" s="3">
        <v>0</v>
      </c>
      <c r="H314" s="3">
        <v>316161</v>
      </c>
      <c r="I314" s="3">
        <v>2878</v>
      </c>
      <c r="J314" s="3">
        <v>2878</v>
      </c>
      <c r="K314" s="3">
        <f t="shared" si="32"/>
        <v>103861</v>
      </c>
      <c r="L314" s="3">
        <f t="shared" si="33"/>
        <v>110861</v>
      </c>
      <c r="M314" s="3">
        <f t="shared" si="34"/>
        <v>75.44076613856704</v>
      </c>
      <c r="N314" s="3">
        <f t="shared" si="35"/>
        <v>113739</v>
      </c>
      <c r="O314" s="3">
        <f t="shared" si="36"/>
        <v>106739</v>
      </c>
      <c r="P314" s="3">
        <f t="shared" si="37"/>
        <v>74.76022700401987</v>
      </c>
      <c r="Q314" s="6">
        <f t="shared" si="38"/>
        <v>74.76022700401987</v>
      </c>
      <c r="R314" s="6">
        <f t="shared" si="39"/>
        <v>73.54291695743196</v>
      </c>
    </row>
    <row r="315" spans="1:18" ht="12.75" hidden="1">
      <c r="A315" s="7" t="s">
        <v>62</v>
      </c>
      <c r="B315" s="2" t="s">
        <v>63</v>
      </c>
      <c r="C315" s="3">
        <v>158000</v>
      </c>
      <c r="D315" s="3">
        <v>429900</v>
      </c>
      <c r="E315" s="3">
        <v>422900</v>
      </c>
      <c r="F315" s="3">
        <v>319039</v>
      </c>
      <c r="G315" s="3">
        <v>0</v>
      </c>
      <c r="H315" s="3">
        <v>316161</v>
      </c>
      <c r="I315" s="3">
        <v>2878</v>
      </c>
      <c r="J315" s="3">
        <v>2878</v>
      </c>
      <c r="K315" s="3">
        <f t="shared" si="32"/>
        <v>103861</v>
      </c>
      <c r="L315" s="3">
        <f t="shared" si="33"/>
        <v>110861</v>
      </c>
      <c r="M315" s="3">
        <f t="shared" si="34"/>
        <v>75.44076613856704</v>
      </c>
      <c r="N315" s="3">
        <f t="shared" si="35"/>
        <v>113739</v>
      </c>
      <c r="O315" s="3">
        <f t="shared" si="36"/>
        <v>106739</v>
      </c>
      <c r="P315" s="3">
        <f t="shared" si="37"/>
        <v>74.76022700401987</v>
      </c>
      <c r="Q315" s="6">
        <f t="shared" si="38"/>
        <v>74.76022700401987</v>
      </c>
      <c r="R315" s="6">
        <f t="shared" si="39"/>
        <v>73.54291695743196</v>
      </c>
    </row>
    <row r="316" spans="1:18" ht="12.75" hidden="1">
      <c r="A316" s="7" t="s">
        <v>66</v>
      </c>
      <c r="B316" s="2" t="s">
        <v>67</v>
      </c>
      <c r="C316" s="3">
        <v>158000</v>
      </c>
      <c r="D316" s="3">
        <v>429900</v>
      </c>
      <c r="E316" s="3">
        <v>422900</v>
      </c>
      <c r="F316" s="3">
        <v>319039</v>
      </c>
      <c r="G316" s="3">
        <v>0</v>
      </c>
      <c r="H316" s="3">
        <v>316161</v>
      </c>
      <c r="I316" s="3">
        <v>2878</v>
      </c>
      <c r="J316" s="3">
        <v>2878</v>
      </c>
      <c r="K316" s="3">
        <f t="shared" si="32"/>
        <v>103861</v>
      </c>
      <c r="L316" s="3">
        <f t="shared" si="33"/>
        <v>110861</v>
      </c>
      <c r="M316" s="3">
        <f t="shared" si="34"/>
        <v>75.44076613856704</v>
      </c>
      <c r="N316" s="3">
        <f t="shared" si="35"/>
        <v>113739</v>
      </c>
      <c r="O316" s="3">
        <f t="shared" si="36"/>
        <v>106739</v>
      </c>
      <c r="P316" s="3">
        <f t="shared" si="37"/>
        <v>74.76022700401987</v>
      </c>
      <c r="Q316" s="6">
        <f t="shared" si="38"/>
        <v>74.76022700401987</v>
      </c>
      <c r="R316" s="6">
        <f t="shared" si="39"/>
        <v>73.54291695743196</v>
      </c>
    </row>
    <row r="317" spans="1:18" ht="12.75">
      <c r="A317" s="4" t="s">
        <v>136</v>
      </c>
      <c r="B317" s="5" t="s">
        <v>137</v>
      </c>
      <c r="C317" s="6">
        <v>2000000</v>
      </c>
      <c r="D317" s="6">
        <v>2379212</v>
      </c>
      <c r="E317" s="6">
        <v>2020105.85</v>
      </c>
      <c r="F317" s="6">
        <v>1834832.08</v>
      </c>
      <c r="G317" s="6">
        <v>0</v>
      </c>
      <c r="H317" s="6">
        <v>1834832.08</v>
      </c>
      <c r="I317" s="6">
        <v>0</v>
      </c>
      <c r="J317" s="6">
        <v>188584.41</v>
      </c>
      <c r="K317" s="6">
        <f t="shared" si="32"/>
        <v>185273.77000000002</v>
      </c>
      <c r="L317" s="6">
        <f t="shared" si="33"/>
        <v>544379.9199999999</v>
      </c>
      <c r="M317" s="6">
        <f t="shared" si="34"/>
        <v>90.82851178318205</v>
      </c>
      <c r="N317" s="6">
        <f t="shared" si="35"/>
        <v>544379.9199999999</v>
      </c>
      <c r="O317" s="6">
        <f t="shared" si="36"/>
        <v>185273.77000000002</v>
      </c>
      <c r="P317" s="6">
        <f t="shared" si="37"/>
        <v>90.82851178318205</v>
      </c>
      <c r="Q317" s="6">
        <f t="shared" si="38"/>
        <v>90.82851178318205</v>
      </c>
      <c r="R317" s="6">
        <f t="shared" si="39"/>
        <v>77.11931849704861</v>
      </c>
    </row>
    <row r="318" spans="1:18" ht="12.75" hidden="1">
      <c r="A318" s="7" t="s">
        <v>22</v>
      </c>
      <c r="B318" s="2" t="s">
        <v>23</v>
      </c>
      <c r="C318" s="3">
        <v>2000000</v>
      </c>
      <c r="D318" s="3">
        <v>2379212</v>
      </c>
      <c r="E318" s="3">
        <v>2020105.85</v>
      </c>
      <c r="F318" s="3">
        <v>1834832.08</v>
      </c>
      <c r="G318" s="3">
        <v>0</v>
      </c>
      <c r="H318" s="3">
        <v>1834832.08</v>
      </c>
      <c r="I318" s="3">
        <v>0</v>
      </c>
      <c r="J318" s="3">
        <v>188584.41</v>
      </c>
      <c r="K318" s="3">
        <f t="shared" si="32"/>
        <v>185273.77000000002</v>
      </c>
      <c r="L318" s="3">
        <f t="shared" si="33"/>
        <v>544379.9199999999</v>
      </c>
      <c r="M318" s="3">
        <f t="shared" si="34"/>
        <v>90.82851178318205</v>
      </c>
      <c r="N318" s="3">
        <f t="shared" si="35"/>
        <v>544379.9199999999</v>
      </c>
      <c r="O318" s="3">
        <f t="shared" si="36"/>
        <v>185273.77000000002</v>
      </c>
      <c r="P318" s="3">
        <f t="shared" si="37"/>
        <v>90.82851178318205</v>
      </c>
      <c r="Q318" s="6">
        <f t="shared" si="38"/>
        <v>90.82851178318205</v>
      </c>
      <c r="R318" s="6">
        <f t="shared" si="39"/>
        <v>77.11931849704861</v>
      </c>
    </row>
    <row r="319" spans="1:18" ht="12.75" hidden="1">
      <c r="A319" s="7" t="s">
        <v>32</v>
      </c>
      <c r="B319" s="2" t="s">
        <v>33</v>
      </c>
      <c r="C319" s="3">
        <v>12000</v>
      </c>
      <c r="D319" s="3">
        <v>12700</v>
      </c>
      <c r="E319" s="3">
        <v>10243.73</v>
      </c>
      <c r="F319" s="3">
        <v>9243.73</v>
      </c>
      <c r="G319" s="3">
        <v>0</v>
      </c>
      <c r="H319" s="3">
        <v>9243.73</v>
      </c>
      <c r="I319" s="3">
        <v>0</v>
      </c>
      <c r="J319" s="3">
        <v>1086.84</v>
      </c>
      <c r="K319" s="3">
        <f t="shared" si="32"/>
        <v>1000</v>
      </c>
      <c r="L319" s="3">
        <f t="shared" si="33"/>
        <v>3456.2700000000004</v>
      </c>
      <c r="M319" s="3">
        <f t="shared" si="34"/>
        <v>90.23793090993222</v>
      </c>
      <c r="N319" s="3">
        <f t="shared" si="35"/>
        <v>3456.2700000000004</v>
      </c>
      <c r="O319" s="3">
        <f t="shared" si="36"/>
        <v>1000</v>
      </c>
      <c r="P319" s="3">
        <f t="shared" si="37"/>
        <v>90.23793090993222</v>
      </c>
      <c r="Q319" s="6">
        <f t="shared" si="38"/>
        <v>90.23793090993222</v>
      </c>
      <c r="R319" s="6">
        <f t="shared" si="39"/>
        <v>72.78527559055118</v>
      </c>
    </row>
    <row r="320" spans="1:18" ht="12.75" hidden="1">
      <c r="A320" s="7" t="s">
        <v>36</v>
      </c>
      <c r="B320" s="2" t="s">
        <v>37</v>
      </c>
      <c r="C320" s="3">
        <v>12000</v>
      </c>
      <c r="D320" s="3">
        <v>12700</v>
      </c>
      <c r="E320" s="3">
        <v>10243.73</v>
      </c>
      <c r="F320" s="3">
        <v>9243.73</v>
      </c>
      <c r="G320" s="3">
        <v>0</v>
      </c>
      <c r="H320" s="3">
        <v>9243.73</v>
      </c>
      <c r="I320" s="3">
        <v>0</v>
      </c>
      <c r="J320" s="3">
        <v>1086.84</v>
      </c>
      <c r="K320" s="3">
        <f t="shared" si="32"/>
        <v>1000</v>
      </c>
      <c r="L320" s="3">
        <f t="shared" si="33"/>
        <v>3456.2700000000004</v>
      </c>
      <c r="M320" s="3">
        <f t="shared" si="34"/>
        <v>90.23793090993222</v>
      </c>
      <c r="N320" s="3">
        <f t="shared" si="35"/>
        <v>3456.2700000000004</v>
      </c>
      <c r="O320" s="3">
        <f t="shared" si="36"/>
        <v>1000</v>
      </c>
      <c r="P320" s="3">
        <f t="shared" si="37"/>
        <v>90.23793090993222</v>
      </c>
      <c r="Q320" s="6">
        <f t="shared" si="38"/>
        <v>90.23793090993222</v>
      </c>
      <c r="R320" s="6">
        <f t="shared" si="39"/>
        <v>72.78527559055118</v>
      </c>
    </row>
    <row r="321" spans="1:18" ht="12.75" hidden="1">
      <c r="A321" s="7" t="s">
        <v>62</v>
      </c>
      <c r="B321" s="2" t="s">
        <v>63</v>
      </c>
      <c r="C321" s="3">
        <v>1988000</v>
      </c>
      <c r="D321" s="3">
        <v>2366512</v>
      </c>
      <c r="E321" s="3">
        <v>2009862.12</v>
      </c>
      <c r="F321" s="3">
        <v>1825588.35</v>
      </c>
      <c r="G321" s="3">
        <v>0</v>
      </c>
      <c r="H321" s="3">
        <v>1825588.35</v>
      </c>
      <c r="I321" s="3">
        <v>0</v>
      </c>
      <c r="J321" s="3">
        <v>187497.57</v>
      </c>
      <c r="K321" s="3">
        <f t="shared" si="32"/>
        <v>184273.77000000002</v>
      </c>
      <c r="L321" s="3">
        <f t="shared" si="33"/>
        <v>540923.6499999999</v>
      </c>
      <c r="M321" s="3">
        <f t="shared" si="34"/>
        <v>90.83152181603383</v>
      </c>
      <c r="N321" s="3">
        <f t="shared" si="35"/>
        <v>540923.6499999999</v>
      </c>
      <c r="O321" s="3">
        <f t="shared" si="36"/>
        <v>184273.77000000002</v>
      </c>
      <c r="P321" s="3">
        <f t="shared" si="37"/>
        <v>90.83152181603383</v>
      </c>
      <c r="Q321" s="6">
        <f t="shared" si="38"/>
        <v>90.83152181603383</v>
      </c>
      <c r="R321" s="6">
        <f t="shared" si="39"/>
        <v>77.14257734589978</v>
      </c>
    </row>
    <row r="322" spans="1:18" ht="12.75" hidden="1">
      <c r="A322" s="7" t="s">
        <v>66</v>
      </c>
      <c r="B322" s="2" t="s">
        <v>67</v>
      </c>
      <c r="C322" s="3">
        <v>1988000</v>
      </c>
      <c r="D322" s="3">
        <v>2366512</v>
      </c>
      <c r="E322" s="3">
        <v>2009862.12</v>
      </c>
      <c r="F322" s="3">
        <v>1825588.35</v>
      </c>
      <c r="G322" s="3">
        <v>0</v>
      </c>
      <c r="H322" s="3">
        <v>1825588.35</v>
      </c>
      <c r="I322" s="3">
        <v>0</v>
      </c>
      <c r="J322" s="3">
        <v>187497.57</v>
      </c>
      <c r="K322" s="3">
        <f t="shared" si="32"/>
        <v>184273.77000000002</v>
      </c>
      <c r="L322" s="3">
        <f t="shared" si="33"/>
        <v>540923.6499999999</v>
      </c>
      <c r="M322" s="3">
        <f t="shared" si="34"/>
        <v>90.83152181603383</v>
      </c>
      <c r="N322" s="3">
        <f t="shared" si="35"/>
        <v>540923.6499999999</v>
      </c>
      <c r="O322" s="3">
        <f t="shared" si="36"/>
        <v>184273.77000000002</v>
      </c>
      <c r="P322" s="3">
        <f t="shared" si="37"/>
        <v>90.83152181603383</v>
      </c>
      <c r="Q322" s="6">
        <f t="shared" si="38"/>
        <v>90.83152181603383</v>
      </c>
      <c r="R322" s="6">
        <f t="shared" si="39"/>
        <v>77.14257734589978</v>
      </c>
    </row>
    <row r="323" spans="1:18" ht="12.75">
      <c r="A323" s="4" t="s">
        <v>138</v>
      </c>
      <c r="B323" s="5" t="s">
        <v>139</v>
      </c>
      <c r="C323" s="6">
        <v>16652</v>
      </c>
      <c r="D323" s="6">
        <v>16652</v>
      </c>
      <c r="E323" s="6">
        <v>14116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f t="shared" si="32"/>
        <v>14116</v>
      </c>
      <c r="L323" s="6">
        <f t="shared" si="33"/>
        <v>16652</v>
      </c>
      <c r="M323" s="6">
        <f t="shared" si="34"/>
        <v>0</v>
      </c>
      <c r="N323" s="6">
        <f t="shared" si="35"/>
        <v>16652</v>
      </c>
      <c r="O323" s="6">
        <f t="shared" si="36"/>
        <v>14116</v>
      </c>
      <c r="P323" s="6">
        <f t="shared" si="37"/>
        <v>0</v>
      </c>
      <c r="Q323" s="6">
        <f t="shared" si="38"/>
        <v>0</v>
      </c>
      <c r="R323" s="6">
        <f t="shared" si="39"/>
        <v>0</v>
      </c>
    </row>
    <row r="324" spans="1:18" ht="12.75" hidden="1">
      <c r="A324" s="7" t="s">
        <v>22</v>
      </c>
      <c r="B324" s="2" t="s">
        <v>23</v>
      </c>
      <c r="C324" s="3">
        <v>16652</v>
      </c>
      <c r="D324" s="3">
        <v>16652</v>
      </c>
      <c r="E324" s="3">
        <v>14116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f t="shared" si="32"/>
        <v>14116</v>
      </c>
      <c r="L324" s="3">
        <f t="shared" si="33"/>
        <v>16652</v>
      </c>
      <c r="M324" s="3">
        <f t="shared" si="34"/>
        <v>0</v>
      </c>
      <c r="N324" s="3">
        <f t="shared" si="35"/>
        <v>16652</v>
      </c>
      <c r="O324" s="3">
        <f t="shared" si="36"/>
        <v>14116</v>
      </c>
      <c r="P324" s="3">
        <f t="shared" si="37"/>
        <v>0</v>
      </c>
      <c r="Q324" s="6">
        <f t="shared" si="38"/>
        <v>0</v>
      </c>
      <c r="R324" s="6">
        <f t="shared" si="39"/>
        <v>0</v>
      </c>
    </row>
    <row r="325" spans="1:18" ht="12.75" hidden="1">
      <c r="A325" s="7" t="s">
        <v>62</v>
      </c>
      <c r="B325" s="2" t="s">
        <v>63</v>
      </c>
      <c r="C325" s="3">
        <v>16652</v>
      </c>
      <c r="D325" s="3">
        <v>16652</v>
      </c>
      <c r="E325" s="3">
        <v>14116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f t="shared" si="32"/>
        <v>14116</v>
      </c>
      <c r="L325" s="3">
        <f t="shared" si="33"/>
        <v>16652</v>
      </c>
      <c r="M325" s="3">
        <f t="shared" si="34"/>
        <v>0</v>
      </c>
      <c r="N325" s="3">
        <f t="shared" si="35"/>
        <v>16652</v>
      </c>
      <c r="O325" s="3">
        <f t="shared" si="36"/>
        <v>14116</v>
      </c>
      <c r="P325" s="3">
        <f t="shared" si="37"/>
        <v>0</v>
      </c>
      <c r="Q325" s="6">
        <f t="shared" si="38"/>
        <v>0</v>
      </c>
      <c r="R325" s="6">
        <f t="shared" si="39"/>
        <v>0</v>
      </c>
    </row>
    <row r="326" spans="1:18" ht="12.75" hidden="1">
      <c r="A326" s="7" t="s">
        <v>66</v>
      </c>
      <c r="B326" s="2" t="s">
        <v>67</v>
      </c>
      <c r="C326" s="3">
        <v>16652</v>
      </c>
      <c r="D326" s="3">
        <v>16652</v>
      </c>
      <c r="E326" s="3">
        <v>14116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f t="shared" si="32"/>
        <v>14116</v>
      </c>
      <c r="L326" s="3">
        <f t="shared" si="33"/>
        <v>16652</v>
      </c>
      <c r="M326" s="3">
        <f t="shared" si="34"/>
        <v>0</v>
      </c>
      <c r="N326" s="3">
        <f t="shared" si="35"/>
        <v>16652</v>
      </c>
      <c r="O326" s="3">
        <f t="shared" si="36"/>
        <v>14116</v>
      </c>
      <c r="P326" s="3">
        <f t="shared" si="37"/>
        <v>0</v>
      </c>
      <c r="Q326" s="6">
        <f t="shared" si="38"/>
        <v>0</v>
      </c>
      <c r="R326" s="6">
        <f t="shared" si="39"/>
        <v>0</v>
      </c>
    </row>
    <row r="327" spans="1:18" ht="12.75">
      <c r="A327" s="4" t="s">
        <v>140</v>
      </c>
      <c r="B327" s="5" t="s">
        <v>141</v>
      </c>
      <c r="C327" s="6">
        <v>0</v>
      </c>
      <c r="D327" s="6">
        <v>177458.12</v>
      </c>
      <c r="E327" s="6">
        <v>177458.12</v>
      </c>
      <c r="F327" s="6">
        <v>43184.38</v>
      </c>
      <c r="G327" s="6">
        <v>0</v>
      </c>
      <c r="H327" s="6">
        <v>43184.38</v>
      </c>
      <c r="I327" s="6">
        <v>0</v>
      </c>
      <c r="J327" s="6">
        <v>0</v>
      </c>
      <c r="K327" s="6">
        <f t="shared" si="32"/>
        <v>134273.74</v>
      </c>
      <c r="L327" s="6">
        <f t="shared" si="33"/>
        <v>134273.74</v>
      </c>
      <c r="M327" s="6">
        <f t="shared" si="34"/>
        <v>24.334969850914685</v>
      </c>
      <c r="N327" s="6">
        <f t="shared" si="35"/>
        <v>134273.74</v>
      </c>
      <c r="O327" s="6">
        <f t="shared" si="36"/>
        <v>134273.74</v>
      </c>
      <c r="P327" s="6">
        <f t="shared" si="37"/>
        <v>24.334969850914685</v>
      </c>
      <c r="Q327" s="6">
        <f t="shared" si="38"/>
        <v>24.334969850914685</v>
      </c>
      <c r="R327" s="6">
        <f t="shared" si="39"/>
        <v>24.334969850914685</v>
      </c>
    </row>
    <row r="328" spans="1:18" ht="12.75" hidden="1">
      <c r="A328" s="7" t="s">
        <v>22</v>
      </c>
      <c r="B328" s="2" t="s">
        <v>23</v>
      </c>
      <c r="C328" s="3">
        <v>0</v>
      </c>
      <c r="D328" s="3">
        <v>177458.12</v>
      </c>
      <c r="E328" s="3">
        <v>177458.12</v>
      </c>
      <c r="F328" s="3">
        <v>43184.38</v>
      </c>
      <c r="G328" s="3">
        <v>0</v>
      </c>
      <c r="H328" s="3">
        <v>43184.38</v>
      </c>
      <c r="I328" s="3">
        <v>0</v>
      </c>
      <c r="J328" s="3">
        <v>0</v>
      </c>
      <c r="K328" s="3">
        <f aca="true" t="shared" si="40" ref="K328:K391">E328-F328</f>
        <v>134273.74</v>
      </c>
      <c r="L328" s="3">
        <f aca="true" t="shared" si="41" ref="L328:L391">D328-F328</f>
        <v>134273.74</v>
      </c>
      <c r="M328" s="3">
        <f aca="true" t="shared" si="42" ref="M328:M391">IF(E328=0,0,(F328/E328)*100)</f>
        <v>24.334969850914685</v>
      </c>
      <c r="N328" s="3">
        <f aca="true" t="shared" si="43" ref="N328:N391">D328-H328</f>
        <v>134273.74</v>
      </c>
      <c r="O328" s="3">
        <f aca="true" t="shared" si="44" ref="O328:O391">E328-H328</f>
        <v>134273.74</v>
      </c>
      <c r="P328" s="3">
        <f aca="true" t="shared" si="45" ref="P328:P391">IF(E328=0,0,(H328/E328)*100)</f>
        <v>24.334969850914685</v>
      </c>
      <c r="Q328" s="6">
        <f t="shared" si="38"/>
        <v>24.334969850914685</v>
      </c>
      <c r="R328" s="6">
        <f t="shared" si="39"/>
        <v>24.334969850914685</v>
      </c>
    </row>
    <row r="329" spans="1:18" ht="12.75" hidden="1">
      <c r="A329" s="7" t="s">
        <v>24</v>
      </c>
      <c r="B329" s="2" t="s">
        <v>25</v>
      </c>
      <c r="C329" s="3">
        <v>0</v>
      </c>
      <c r="D329" s="3">
        <v>177458.12</v>
      </c>
      <c r="E329" s="3">
        <v>177458.12</v>
      </c>
      <c r="F329" s="3">
        <v>43184.38</v>
      </c>
      <c r="G329" s="3">
        <v>0</v>
      </c>
      <c r="H329" s="3">
        <v>43184.38</v>
      </c>
      <c r="I329" s="3">
        <v>0</v>
      </c>
      <c r="J329" s="3">
        <v>0</v>
      </c>
      <c r="K329" s="3">
        <f t="shared" si="40"/>
        <v>134273.74</v>
      </c>
      <c r="L329" s="3">
        <f t="shared" si="41"/>
        <v>134273.74</v>
      </c>
      <c r="M329" s="3">
        <f t="shared" si="42"/>
        <v>24.334969850914685</v>
      </c>
      <c r="N329" s="3">
        <f t="shared" si="43"/>
        <v>134273.74</v>
      </c>
      <c r="O329" s="3">
        <f t="shared" si="44"/>
        <v>134273.74</v>
      </c>
      <c r="P329" s="3">
        <f t="shared" si="45"/>
        <v>24.334969850914685</v>
      </c>
      <c r="Q329" s="6">
        <f t="shared" si="38"/>
        <v>24.334969850914685</v>
      </c>
      <c r="R329" s="6">
        <f t="shared" si="39"/>
        <v>24.334969850914685</v>
      </c>
    </row>
    <row r="330" spans="1:18" ht="12.75" hidden="1">
      <c r="A330" s="7" t="s">
        <v>26</v>
      </c>
      <c r="B330" s="2" t="s">
        <v>27</v>
      </c>
      <c r="C330" s="3">
        <v>0</v>
      </c>
      <c r="D330" s="3">
        <v>141621.4</v>
      </c>
      <c r="E330" s="3">
        <v>141621.4</v>
      </c>
      <c r="F330" s="3">
        <v>35028.45</v>
      </c>
      <c r="G330" s="3">
        <v>0</v>
      </c>
      <c r="H330" s="3">
        <v>35028.45</v>
      </c>
      <c r="I330" s="3">
        <v>0</v>
      </c>
      <c r="J330" s="3">
        <v>0</v>
      </c>
      <c r="K330" s="3">
        <f t="shared" si="40"/>
        <v>106592.95</v>
      </c>
      <c r="L330" s="3">
        <f t="shared" si="41"/>
        <v>106592.95</v>
      </c>
      <c r="M330" s="3">
        <f t="shared" si="42"/>
        <v>24.73386790414443</v>
      </c>
      <c r="N330" s="3">
        <f t="shared" si="43"/>
        <v>106592.95</v>
      </c>
      <c r="O330" s="3">
        <f t="shared" si="44"/>
        <v>106592.95</v>
      </c>
      <c r="P330" s="3">
        <f t="shared" si="45"/>
        <v>24.73386790414443</v>
      </c>
      <c r="Q330" s="6">
        <f t="shared" si="38"/>
        <v>24.73386790414443</v>
      </c>
      <c r="R330" s="6">
        <f t="shared" si="39"/>
        <v>24.73386790414443</v>
      </c>
    </row>
    <row r="331" spans="1:18" ht="12.75" hidden="1">
      <c r="A331" s="7" t="s">
        <v>28</v>
      </c>
      <c r="B331" s="2" t="s">
        <v>29</v>
      </c>
      <c r="C331" s="3">
        <v>0</v>
      </c>
      <c r="D331" s="3">
        <v>141621.4</v>
      </c>
      <c r="E331" s="3">
        <v>141621.4</v>
      </c>
      <c r="F331" s="3">
        <v>35028.45</v>
      </c>
      <c r="G331" s="3">
        <v>0</v>
      </c>
      <c r="H331" s="3">
        <v>35028.45</v>
      </c>
      <c r="I331" s="3">
        <v>0</v>
      </c>
      <c r="J331" s="3">
        <v>0</v>
      </c>
      <c r="K331" s="3">
        <f t="shared" si="40"/>
        <v>106592.95</v>
      </c>
      <c r="L331" s="3">
        <f t="shared" si="41"/>
        <v>106592.95</v>
      </c>
      <c r="M331" s="3">
        <f t="shared" si="42"/>
        <v>24.73386790414443</v>
      </c>
      <c r="N331" s="3">
        <f t="shared" si="43"/>
        <v>106592.95</v>
      </c>
      <c r="O331" s="3">
        <f t="shared" si="44"/>
        <v>106592.95</v>
      </c>
      <c r="P331" s="3">
        <f t="shared" si="45"/>
        <v>24.73386790414443</v>
      </c>
      <c r="Q331" s="6">
        <f t="shared" si="38"/>
        <v>24.73386790414443</v>
      </c>
      <c r="R331" s="6">
        <f t="shared" si="39"/>
        <v>24.73386790414443</v>
      </c>
    </row>
    <row r="332" spans="1:18" ht="12.75" hidden="1">
      <c r="A332" s="7" t="s">
        <v>30</v>
      </c>
      <c r="B332" s="2" t="s">
        <v>31</v>
      </c>
      <c r="C332" s="3">
        <v>0</v>
      </c>
      <c r="D332" s="3">
        <v>35836.72</v>
      </c>
      <c r="E332" s="3">
        <v>35836.72</v>
      </c>
      <c r="F332" s="3">
        <v>8155.93</v>
      </c>
      <c r="G332" s="3">
        <v>0</v>
      </c>
      <c r="H332" s="3">
        <v>8155.93</v>
      </c>
      <c r="I332" s="3">
        <v>0</v>
      </c>
      <c r="J332" s="3">
        <v>0</v>
      </c>
      <c r="K332" s="3">
        <f t="shared" si="40"/>
        <v>27680.79</v>
      </c>
      <c r="L332" s="3">
        <f t="shared" si="41"/>
        <v>27680.79</v>
      </c>
      <c r="M332" s="3">
        <f t="shared" si="42"/>
        <v>22.758583932904575</v>
      </c>
      <c r="N332" s="3">
        <f t="shared" si="43"/>
        <v>27680.79</v>
      </c>
      <c r="O332" s="3">
        <f t="shared" si="44"/>
        <v>27680.79</v>
      </c>
      <c r="P332" s="3">
        <f t="shared" si="45"/>
        <v>22.758583932904575</v>
      </c>
      <c r="Q332" s="6">
        <f t="shared" si="38"/>
        <v>22.758583932904575</v>
      </c>
      <c r="R332" s="6">
        <f t="shared" si="39"/>
        <v>22.758583932904575</v>
      </c>
    </row>
    <row r="333" spans="1:18" ht="12.75">
      <c r="A333" s="4" t="s">
        <v>142</v>
      </c>
      <c r="B333" s="5" t="s">
        <v>143</v>
      </c>
      <c r="C333" s="6">
        <v>406375</v>
      </c>
      <c r="D333" s="6">
        <v>406375</v>
      </c>
      <c r="E333" s="6">
        <v>370109</v>
      </c>
      <c r="F333" s="6">
        <v>297637.63</v>
      </c>
      <c r="G333" s="6">
        <v>0</v>
      </c>
      <c r="H333" s="6">
        <v>297637.63</v>
      </c>
      <c r="I333" s="6">
        <v>0</v>
      </c>
      <c r="J333" s="6">
        <v>249.74</v>
      </c>
      <c r="K333" s="6">
        <f t="shared" si="40"/>
        <v>72471.37</v>
      </c>
      <c r="L333" s="6">
        <f t="shared" si="41"/>
        <v>108737.37</v>
      </c>
      <c r="M333" s="6">
        <f t="shared" si="42"/>
        <v>80.41891172600504</v>
      </c>
      <c r="N333" s="6">
        <f t="shared" si="43"/>
        <v>108737.37</v>
      </c>
      <c r="O333" s="6">
        <f t="shared" si="44"/>
        <v>72471.37</v>
      </c>
      <c r="P333" s="6">
        <f t="shared" si="45"/>
        <v>80.41891172600504</v>
      </c>
      <c r="Q333" s="6">
        <f t="shared" si="38"/>
        <v>80.41891172600504</v>
      </c>
      <c r="R333" s="6">
        <f t="shared" si="39"/>
        <v>73.24211135035374</v>
      </c>
    </row>
    <row r="334" spans="1:18" ht="12.75" hidden="1">
      <c r="A334" s="7" t="s">
        <v>22</v>
      </c>
      <c r="B334" s="2" t="s">
        <v>23</v>
      </c>
      <c r="C334" s="3">
        <v>406375</v>
      </c>
      <c r="D334" s="3">
        <v>406375</v>
      </c>
      <c r="E334" s="3">
        <v>370109</v>
      </c>
      <c r="F334" s="3">
        <v>297637.63</v>
      </c>
      <c r="G334" s="3">
        <v>0</v>
      </c>
      <c r="H334" s="3">
        <v>297637.63</v>
      </c>
      <c r="I334" s="3">
        <v>0</v>
      </c>
      <c r="J334" s="3">
        <v>249.74</v>
      </c>
      <c r="K334" s="3">
        <f t="shared" si="40"/>
        <v>72471.37</v>
      </c>
      <c r="L334" s="3">
        <f t="shared" si="41"/>
        <v>108737.37</v>
      </c>
      <c r="M334" s="3">
        <f t="shared" si="42"/>
        <v>80.41891172600504</v>
      </c>
      <c r="N334" s="3">
        <f t="shared" si="43"/>
        <v>108737.37</v>
      </c>
      <c r="O334" s="3">
        <f t="shared" si="44"/>
        <v>72471.37</v>
      </c>
      <c r="P334" s="3">
        <f t="shared" si="45"/>
        <v>80.41891172600504</v>
      </c>
      <c r="Q334" s="6">
        <f t="shared" si="38"/>
        <v>80.41891172600504</v>
      </c>
      <c r="R334" s="6">
        <f t="shared" si="39"/>
        <v>73.24211135035374</v>
      </c>
    </row>
    <row r="335" spans="1:18" ht="12.75" hidden="1">
      <c r="A335" s="7" t="s">
        <v>24</v>
      </c>
      <c r="B335" s="2" t="s">
        <v>25</v>
      </c>
      <c r="C335" s="3">
        <v>384524</v>
      </c>
      <c r="D335" s="3">
        <v>384524</v>
      </c>
      <c r="E335" s="3">
        <v>350992</v>
      </c>
      <c r="F335" s="3">
        <v>286249.28</v>
      </c>
      <c r="G335" s="3">
        <v>0</v>
      </c>
      <c r="H335" s="3">
        <v>286249.28</v>
      </c>
      <c r="I335" s="3">
        <v>0</v>
      </c>
      <c r="J335" s="3">
        <v>0</v>
      </c>
      <c r="K335" s="3">
        <f t="shared" si="40"/>
        <v>64742.71999999997</v>
      </c>
      <c r="L335" s="3">
        <f t="shared" si="41"/>
        <v>98274.71999999997</v>
      </c>
      <c r="M335" s="3">
        <f t="shared" si="42"/>
        <v>81.5543602133382</v>
      </c>
      <c r="N335" s="3">
        <f t="shared" si="43"/>
        <v>98274.71999999997</v>
      </c>
      <c r="O335" s="3">
        <f t="shared" si="44"/>
        <v>64742.71999999997</v>
      </c>
      <c r="P335" s="3">
        <f t="shared" si="45"/>
        <v>81.5543602133382</v>
      </c>
      <c r="Q335" s="6">
        <f t="shared" si="38"/>
        <v>81.5543602133382</v>
      </c>
      <c r="R335" s="6">
        <f t="shared" si="39"/>
        <v>74.44250033808034</v>
      </c>
    </row>
    <row r="336" spans="1:18" ht="12.75" hidden="1">
      <c r="A336" s="7" t="s">
        <v>26</v>
      </c>
      <c r="B336" s="2" t="s">
        <v>27</v>
      </c>
      <c r="C336" s="3">
        <v>282116</v>
      </c>
      <c r="D336" s="3">
        <v>315183</v>
      </c>
      <c r="E336" s="3">
        <v>287697</v>
      </c>
      <c r="F336" s="3">
        <v>234630.56</v>
      </c>
      <c r="G336" s="3">
        <v>0</v>
      </c>
      <c r="H336" s="3">
        <v>234630.56</v>
      </c>
      <c r="I336" s="3">
        <v>0</v>
      </c>
      <c r="J336" s="3">
        <v>0</v>
      </c>
      <c r="K336" s="3">
        <f t="shared" si="40"/>
        <v>53066.44</v>
      </c>
      <c r="L336" s="3">
        <f t="shared" si="41"/>
        <v>80552.44</v>
      </c>
      <c r="M336" s="3">
        <f t="shared" si="42"/>
        <v>81.55474683434308</v>
      </c>
      <c r="N336" s="3">
        <f t="shared" si="43"/>
        <v>80552.44</v>
      </c>
      <c r="O336" s="3">
        <f t="shared" si="44"/>
        <v>53066.44</v>
      </c>
      <c r="P336" s="3">
        <f t="shared" si="45"/>
        <v>81.55474683434308</v>
      </c>
      <c r="Q336" s="6">
        <f t="shared" si="38"/>
        <v>81.55474683434308</v>
      </c>
      <c r="R336" s="6">
        <f t="shared" si="39"/>
        <v>74.44264443196492</v>
      </c>
    </row>
    <row r="337" spans="1:18" ht="12.75" hidden="1">
      <c r="A337" s="7" t="s">
        <v>28</v>
      </c>
      <c r="B337" s="2" t="s">
        <v>29</v>
      </c>
      <c r="C337" s="3">
        <v>282116</v>
      </c>
      <c r="D337" s="3">
        <v>315183</v>
      </c>
      <c r="E337" s="3">
        <v>287697</v>
      </c>
      <c r="F337" s="3">
        <v>234630.56</v>
      </c>
      <c r="G337" s="3">
        <v>0</v>
      </c>
      <c r="H337" s="3">
        <v>234630.56</v>
      </c>
      <c r="I337" s="3">
        <v>0</v>
      </c>
      <c r="J337" s="3">
        <v>0</v>
      </c>
      <c r="K337" s="3">
        <f t="shared" si="40"/>
        <v>53066.44</v>
      </c>
      <c r="L337" s="3">
        <f t="shared" si="41"/>
        <v>80552.44</v>
      </c>
      <c r="M337" s="3">
        <f t="shared" si="42"/>
        <v>81.55474683434308</v>
      </c>
      <c r="N337" s="3">
        <f t="shared" si="43"/>
        <v>80552.44</v>
      </c>
      <c r="O337" s="3">
        <f t="shared" si="44"/>
        <v>53066.44</v>
      </c>
      <c r="P337" s="3">
        <f t="shared" si="45"/>
        <v>81.55474683434308</v>
      </c>
      <c r="Q337" s="6">
        <f t="shared" si="38"/>
        <v>81.55474683434308</v>
      </c>
      <c r="R337" s="6">
        <f t="shared" si="39"/>
        <v>74.44264443196492</v>
      </c>
    </row>
    <row r="338" spans="1:18" ht="12.75" hidden="1">
      <c r="A338" s="7" t="s">
        <v>30</v>
      </c>
      <c r="B338" s="2" t="s">
        <v>31</v>
      </c>
      <c r="C338" s="3">
        <v>102408</v>
      </c>
      <c r="D338" s="3">
        <v>69341</v>
      </c>
      <c r="E338" s="3">
        <v>63295</v>
      </c>
      <c r="F338" s="3">
        <v>51618.72</v>
      </c>
      <c r="G338" s="3">
        <v>0</v>
      </c>
      <c r="H338" s="3">
        <v>51618.72</v>
      </c>
      <c r="I338" s="3">
        <v>0</v>
      </c>
      <c r="J338" s="3">
        <v>0</v>
      </c>
      <c r="K338" s="3">
        <f t="shared" si="40"/>
        <v>11676.279999999999</v>
      </c>
      <c r="L338" s="3">
        <f t="shared" si="41"/>
        <v>17722.28</v>
      </c>
      <c r="M338" s="3">
        <f t="shared" si="42"/>
        <v>81.55260289122364</v>
      </c>
      <c r="N338" s="3">
        <f t="shared" si="43"/>
        <v>17722.28</v>
      </c>
      <c r="O338" s="3">
        <f t="shared" si="44"/>
        <v>11676.279999999999</v>
      </c>
      <c r="P338" s="3">
        <f t="shared" si="45"/>
        <v>81.55260289122364</v>
      </c>
      <c r="Q338" s="6">
        <f t="shared" si="38"/>
        <v>81.55260289122364</v>
      </c>
      <c r="R338" s="6">
        <f t="shared" si="39"/>
        <v>74.44184537286742</v>
      </c>
    </row>
    <row r="339" spans="1:18" ht="12.75" hidden="1">
      <c r="A339" s="7" t="s">
        <v>32</v>
      </c>
      <c r="B339" s="2" t="s">
        <v>33</v>
      </c>
      <c r="C339" s="3">
        <v>21851</v>
      </c>
      <c r="D339" s="3">
        <v>21851</v>
      </c>
      <c r="E339" s="3">
        <v>19117</v>
      </c>
      <c r="F339" s="3">
        <v>11388.35</v>
      </c>
      <c r="G339" s="3">
        <v>0</v>
      </c>
      <c r="H339" s="3">
        <v>11388.35</v>
      </c>
      <c r="I339" s="3">
        <v>0</v>
      </c>
      <c r="J339" s="3">
        <v>249.74</v>
      </c>
      <c r="K339" s="3">
        <f t="shared" si="40"/>
        <v>7728.65</v>
      </c>
      <c r="L339" s="3">
        <f t="shared" si="41"/>
        <v>10462.65</v>
      </c>
      <c r="M339" s="3">
        <f t="shared" si="42"/>
        <v>59.57184704713083</v>
      </c>
      <c r="N339" s="3">
        <f t="shared" si="43"/>
        <v>10462.65</v>
      </c>
      <c r="O339" s="3">
        <f t="shared" si="44"/>
        <v>7728.65</v>
      </c>
      <c r="P339" s="3">
        <f t="shared" si="45"/>
        <v>59.57184704713083</v>
      </c>
      <c r="Q339" s="6">
        <f t="shared" si="38"/>
        <v>59.57184704713083</v>
      </c>
      <c r="R339" s="6">
        <f t="shared" si="39"/>
        <v>52.11820969292024</v>
      </c>
    </row>
    <row r="340" spans="1:18" ht="12.75" hidden="1">
      <c r="A340" s="7" t="s">
        <v>34</v>
      </c>
      <c r="B340" s="2" t="s">
        <v>35</v>
      </c>
      <c r="C340" s="3">
        <v>2025</v>
      </c>
      <c r="D340" s="3">
        <v>2025</v>
      </c>
      <c r="E340" s="3">
        <v>1900</v>
      </c>
      <c r="F340" s="3">
        <v>1400</v>
      </c>
      <c r="G340" s="3">
        <v>0</v>
      </c>
      <c r="H340" s="3">
        <v>1400</v>
      </c>
      <c r="I340" s="3">
        <v>0</v>
      </c>
      <c r="J340" s="3">
        <v>0</v>
      </c>
      <c r="K340" s="3">
        <f t="shared" si="40"/>
        <v>500</v>
      </c>
      <c r="L340" s="3">
        <f t="shared" si="41"/>
        <v>625</v>
      </c>
      <c r="M340" s="3">
        <f t="shared" si="42"/>
        <v>73.68421052631578</v>
      </c>
      <c r="N340" s="3">
        <f t="shared" si="43"/>
        <v>625</v>
      </c>
      <c r="O340" s="3">
        <f t="shared" si="44"/>
        <v>500</v>
      </c>
      <c r="P340" s="3">
        <f t="shared" si="45"/>
        <v>73.68421052631578</v>
      </c>
      <c r="Q340" s="6">
        <f t="shared" si="38"/>
        <v>73.68421052631578</v>
      </c>
      <c r="R340" s="6">
        <f t="shared" si="39"/>
        <v>69.1358024691358</v>
      </c>
    </row>
    <row r="341" spans="1:18" ht="12.75" hidden="1">
      <c r="A341" s="7" t="s">
        <v>36</v>
      </c>
      <c r="B341" s="2" t="s">
        <v>37</v>
      </c>
      <c r="C341" s="3">
        <v>3487</v>
      </c>
      <c r="D341" s="3">
        <v>3487</v>
      </c>
      <c r="E341" s="3">
        <v>3197</v>
      </c>
      <c r="F341" s="3">
        <v>2307.59</v>
      </c>
      <c r="G341" s="3">
        <v>0</v>
      </c>
      <c r="H341" s="3">
        <v>2307.59</v>
      </c>
      <c r="I341" s="3">
        <v>0</v>
      </c>
      <c r="J341" s="3">
        <v>0</v>
      </c>
      <c r="K341" s="3">
        <f t="shared" si="40"/>
        <v>889.4099999999999</v>
      </c>
      <c r="L341" s="3">
        <f t="shared" si="41"/>
        <v>1179.4099999999999</v>
      </c>
      <c r="M341" s="3">
        <f t="shared" si="42"/>
        <v>72.17985611510792</v>
      </c>
      <c r="N341" s="3">
        <f t="shared" si="43"/>
        <v>1179.4099999999999</v>
      </c>
      <c r="O341" s="3">
        <f t="shared" si="44"/>
        <v>889.4099999999999</v>
      </c>
      <c r="P341" s="3">
        <f t="shared" si="45"/>
        <v>72.17985611510792</v>
      </c>
      <c r="Q341" s="6">
        <f t="shared" si="38"/>
        <v>72.17985611510792</v>
      </c>
      <c r="R341" s="6">
        <f t="shared" si="39"/>
        <v>66.17694293088616</v>
      </c>
    </row>
    <row r="342" spans="1:18" ht="12.75" hidden="1">
      <c r="A342" s="7" t="s">
        <v>38</v>
      </c>
      <c r="B342" s="2" t="s">
        <v>39</v>
      </c>
      <c r="C342" s="3">
        <v>1500</v>
      </c>
      <c r="D342" s="3">
        <v>1500</v>
      </c>
      <c r="E342" s="3">
        <v>1500</v>
      </c>
      <c r="F342" s="3">
        <v>456.18</v>
      </c>
      <c r="G342" s="3">
        <v>0</v>
      </c>
      <c r="H342" s="3">
        <v>456.18</v>
      </c>
      <c r="I342" s="3">
        <v>0</v>
      </c>
      <c r="J342" s="3">
        <v>0</v>
      </c>
      <c r="K342" s="3">
        <f t="shared" si="40"/>
        <v>1043.82</v>
      </c>
      <c r="L342" s="3">
        <f t="shared" si="41"/>
        <v>1043.82</v>
      </c>
      <c r="M342" s="3">
        <f t="shared" si="42"/>
        <v>30.412</v>
      </c>
      <c r="N342" s="3">
        <f t="shared" si="43"/>
        <v>1043.82</v>
      </c>
      <c r="O342" s="3">
        <f t="shared" si="44"/>
        <v>1043.82</v>
      </c>
      <c r="P342" s="3">
        <f t="shared" si="45"/>
        <v>30.412</v>
      </c>
      <c r="Q342" s="6">
        <f t="shared" si="38"/>
        <v>30.412</v>
      </c>
      <c r="R342" s="6">
        <f t="shared" si="39"/>
        <v>30.412</v>
      </c>
    </row>
    <row r="343" spans="1:18" ht="12.75" hidden="1">
      <c r="A343" s="7" t="s">
        <v>40</v>
      </c>
      <c r="B343" s="2" t="s">
        <v>41</v>
      </c>
      <c r="C343" s="3">
        <v>14839</v>
      </c>
      <c r="D343" s="3">
        <v>14839</v>
      </c>
      <c r="E343" s="3">
        <v>12520</v>
      </c>
      <c r="F343" s="3">
        <v>7224.58</v>
      </c>
      <c r="G343" s="3">
        <v>0</v>
      </c>
      <c r="H343" s="3">
        <v>7224.58</v>
      </c>
      <c r="I343" s="3">
        <v>0</v>
      </c>
      <c r="J343" s="3">
        <v>249.74</v>
      </c>
      <c r="K343" s="3">
        <f t="shared" si="40"/>
        <v>5295.42</v>
      </c>
      <c r="L343" s="3">
        <f t="shared" si="41"/>
        <v>7614.42</v>
      </c>
      <c r="M343" s="3">
        <f t="shared" si="42"/>
        <v>57.704313099041535</v>
      </c>
      <c r="N343" s="3">
        <f t="shared" si="43"/>
        <v>7614.42</v>
      </c>
      <c r="O343" s="3">
        <f t="shared" si="44"/>
        <v>5295.42</v>
      </c>
      <c r="P343" s="3">
        <f t="shared" si="45"/>
        <v>57.704313099041535</v>
      </c>
      <c r="Q343" s="6">
        <f t="shared" si="38"/>
        <v>57.704313099041535</v>
      </c>
      <c r="R343" s="6">
        <f t="shared" si="39"/>
        <v>48.68643439584878</v>
      </c>
    </row>
    <row r="344" spans="1:18" ht="12.75" hidden="1">
      <c r="A344" s="7" t="s">
        <v>74</v>
      </c>
      <c r="B344" s="2" t="s">
        <v>75</v>
      </c>
      <c r="C344" s="3">
        <v>6200</v>
      </c>
      <c r="D344" s="3">
        <v>6200</v>
      </c>
      <c r="E344" s="3">
        <v>4950</v>
      </c>
      <c r="F344" s="3">
        <v>1772.54</v>
      </c>
      <c r="G344" s="3">
        <v>0</v>
      </c>
      <c r="H344" s="3">
        <v>1772.54</v>
      </c>
      <c r="I344" s="3">
        <v>0</v>
      </c>
      <c r="J344" s="3">
        <v>249.74</v>
      </c>
      <c r="K344" s="3">
        <f t="shared" si="40"/>
        <v>3177.46</v>
      </c>
      <c r="L344" s="3">
        <f t="shared" si="41"/>
        <v>4427.46</v>
      </c>
      <c r="M344" s="3">
        <f t="shared" si="42"/>
        <v>35.80888888888889</v>
      </c>
      <c r="N344" s="3">
        <f t="shared" si="43"/>
        <v>4427.46</v>
      </c>
      <c r="O344" s="3">
        <f t="shared" si="44"/>
        <v>3177.46</v>
      </c>
      <c r="P344" s="3">
        <f t="shared" si="45"/>
        <v>35.80888888888889</v>
      </c>
      <c r="Q344" s="6">
        <f aca="true" t="shared" si="46" ref="Q344:Q407">H344/E344*100</f>
        <v>35.80888888888889</v>
      </c>
      <c r="R344" s="6">
        <f aca="true" t="shared" si="47" ref="R344:R407">H344/D344*100</f>
        <v>28.589354838709674</v>
      </c>
    </row>
    <row r="345" spans="1:18" ht="12.75" hidden="1">
      <c r="A345" s="7" t="s">
        <v>42</v>
      </c>
      <c r="B345" s="2" t="s">
        <v>43</v>
      </c>
      <c r="C345" s="3">
        <v>1087</v>
      </c>
      <c r="D345" s="3">
        <v>1087</v>
      </c>
      <c r="E345" s="3">
        <v>996</v>
      </c>
      <c r="F345" s="3">
        <v>774.88</v>
      </c>
      <c r="G345" s="3">
        <v>0</v>
      </c>
      <c r="H345" s="3">
        <v>774.88</v>
      </c>
      <c r="I345" s="3">
        <v>0</v>
      </c>
      <c r="J345" s="3">
        <v>0</v>
      </c>
      <c r="K345" s="3">
        <f t="shared" si="40"/>
        <v>221.12</v>
      </c>
      <c r="L345" s="3">
        <f t="shared" si="41"/>
        <v>312.12</v>
      </c>
      <c r="M345" s="3">
        <f t="shared" si="42"/>
        <v>77.79919678714859</v>
      </c>
      <c r="N345" s="3">
        <f t="shared" si="43"/>
        <v>312.12</v>
      </c>
      <c r="O345" s="3">
        <f t="shared" si="44"/>
        <v>221.12</v>
      </c>
      <c r="P345" s="3">
        <f t="shared" si="45"/>
        <v>77.79919678714859</v>
      </c>
      <c r="Q345" s="6">
        <f t="shared" si="46"/>
        <v>77.79919678714859</v>
      </c>
      <c r="R345" s="6">
        <f t="shared" si="47"/>
        <v>71.28610855565776</v>
      </c>
    </row>
    <row r="346" spans="1:18" ht="12.75" hidden="1">
      <c r="A346" s="7" t="s">
        <v>44</v>
      </c>
      <c r="B346" s="2" t="s">
        <v>45</v>
      </c>
      <c r="C346" s="3">
        <v>3825</v>
      </c>
      <c r="D346" s="3">
        <v>3825</v>
      </c>
      <c r="E346" s="3">
        <v>3474</v>
      </c>
      <c r="F346" s="3">
        <v>2883.15</v>
      </c>
      <c r="G346" s="3">
        <v>0</v>
      </c>
      <c r="H346" s="3">
        <v>2883.15</v>
      </c>
      <c r="I346" s="3">
        <v>0</v>
      </c>
      <c r="J346" s="3">
        <v>0</v>
      </c>
      <c r="K346" s="3">
        <f t="shared" si="40"/>
        <v>590.8499999999999</v>
      </c>
      <c r="L346" s="3">
        <f t="shared" si="41"/>
        <v>941.8499999999999</v>
      </c>
      <c r="M346" s="3">
        <f t="shared" si="42"/>
        <v>82.99222797927462</v>
      </c>
      <c r="N346" s="3">
        <f t="shared" si="43"/>
        <v>941.8499999999999</v>
      </c>
      <c r="O346" s="3">
        <f t="shared" si="44"/>
        <v>590.8499999999999</v>
      </c>
      <c r="P346" s="3">
        <f t="shared" si="45"/>
        <v>82.99222797927462</v>
      </c>
      <c r="Q346" s="6">
        <f t="shared" si="46"/>
        <v>82.99222797927462</v>
      </c>
      <c r="R346" s="6">
        <f t="shared" si="47"/>
        <v>75.3764705882353</v>
      </c>
    </row>
    <row r="347" spans="1:18" ht="12.75" hidden="1">
      <c r="A347" s="7" t="s">
        <v>46</v>
      </c>
      <c r="B347" s="2" t="s">
        <v>47</v>
      </c>
      <c r="C347" s="3">
        <v>3727</v>
      </c>
      <c r="D347" s="3">
        <v>3727</v>
      </c>
      <c r="E347" s="3">
        <v>3100</v>
      </c>
      <c r="F347" s="3">
        <v>1794.01</v>
      </c>
      <c r="G347" s="3">
        <v>0</v>
      </c>
      <c r="H347" s="3">
        <v>1794.01</v>
      </c>
      <c r="I347" s="3">
        <v>0</v>
      </c>
      <c r="J347" s="3">
        <v>0</v>
      </c>
      <c r="K347" s="3">
        <f t="shared" si="40"/>
        <v>1305.99</v>
      </c>
      <c r="L347" s="3">
        <f t="shared" si="41"/>
        <v>1932.99</v>
      </c>
      <c r="M347" s="3">
        <f t="shared" si="42"/>
        <v>57.87129032258065</v>
      </c>
      <c r="N347" s="3">
        <f t="shared" si="43"/>
        <v>1932.99</v>
      </c>
      <c r="O347" s="3">
        <f t="shared" si="44"/>
        <v>1305.99</v>
      </c>
      <c r="P347" s="3">
        <f t="shared" si="45"/>
        <v>57.87129032258065</v>
      </c>
      <c r="Q347" s="6">
        <f t="shared" si="46"/>
        <v>57.87129032258065</v>
      </c>
      <c r="R347" s="6">
        <f t="shared" si="47"/>
        <v>48.13549771934532</v>
      </c>
    </row>
    <row r="348" spans="1:18" ht="12.75">
      <c r="A348" s="4" t="s">
        <v>144</v>
      </c>
      <c r="B348" s="5" t="s">
        <v>145</v>
      </c>
      <c r="C348" s="6">
        <v>22500</v>
      </c>
      <c r="D348" s="6">
        <v>22500</v>
      </c>
      <c r="E348" s="6">
        <v>22500</v>
      </c>
      <c r="F348" s="6">
        <v>1381</v>
      </c>
      <c r="G348" s="6">
        <v>0</v>
      </c>
      <c r="H348" s="6">
        <v>1381</v>
      </c>
      <c r="I348" s="6">
        <v>0</v>
      </c>
      <c r="J348" s="6">
        <v>0</v>
      </c>
      <c r="K348" s="6">
        <f t="shared" si="40"/>
        <v>21119</v>
      </c>
      <c r="L348" s="6">
        <f t="shared" si="41"/>
        <v>21119</v>
      </c>
      <c r="M348" s="6">
        <f t="shared" si="42"/>
        <v>6.137777777777778</v>
      </c>
      <c r="N348" s="6">
        <f t="shared" si="43"/>
        <v>21119</v>
      </c>
      <c r="O348" s="6">
        <f t="shared" si="44"/>
        <v>21119</v>
      </c>
      <c r="P348" s="6">
        <f t="shared" si="45"/>
        <v>6.137777777777778</v>
      </c>
      <c r="Q348" s="6">
        <f t="shared" si="46"/>
        <v>6.137777777777778</v>
      </c>
      <c r="R348" s="6">
        <f t="shared" si="47"/>
        <v>6.137777777777778</v>
      </c>
    </row>
    <row r="349" spans="1:18" ht="12.75" hidden="1">
      <c r="A349" s="7" t="s">
        <v>22</v>
      </c>
      <c r="B349" s="2" t="s">
        <v>23</v>
      </c>
      <c r="C349" s="3">
        <v>22500</v>
      </c>
      <c r="D349" s="3">
        <v>22500</v>
      </c>
      <c r="E349" s="3">
        <v>22500</v>
      </c>
      <c r="F349" s="3">
        <v>1381</v>
      </c>
      <c r="G349" s="3">
        <v>0</v>
      </c>
      <c r="H349" s="3">
        <v>1381</v>
      </c>
      <c r="I349" s="3">
        <v>0</v>
      </c>
      <c r="J349" s="3">
        <v>0</v>
      </c>
      <c r="K349" s="3">
        <f t="shared" si="40"/>
        <v>21119</v>
      </c>
      <c r="L349" s="3">
        <f t="shared" si="41"/>
        <v>21119</v>
      </c>
      <c r="M349" s="3">
        <f t="shared" si="42"/>
        <v>6.137777777777778</v>
      </c>
      <c r="N349" s="3">
        <f t="shared" si="43"/>
        <v>21119</v>
      </c>
      <c r="O349" s="3">
        <f t="shared" si="44"/>
        <v>21119</v>
      </c>
      <c r="P349" s="3">
        <f t="shared" si="45"/>
        <v>6.137777777777778</v>
      </c>
      <c r="Q349" s="6">
        <f t="shared" si="46"/>
        <v>6.137777777777778</v>
      </c>
      <c r="R349" s="6">
        <f t="shared" si="47"/>
        <v>6.137777777777778</v>
      </c>
    </row>
    <row r="350" spans="1:18" ht="12.75" hidden="1">
      <c r="A350" s="7" t="s">
        <v>32</v>
      </c>
      <c r="B350" s="2" t="s">
        <v>33</v>
      </c>
      <c r="C350" s="3">
        <v>22500</v>
      </c>
      <c r="D350" s="3">
        <v>22500</v>
      </c>
      <c r="E350" s="3">
        <v>22500</v>
      </c>
      <c r="F350" s="3">
        <v>1381</v>
      </c>
      <c r="G350" s="3">
        <v>0</v>
      </c>
      <c r="H350" s="3">
        <v>1381</v>
      </c>
      <c r="I350" s="3">
        <v>0</v>
      </c>
      <c r="J350" s="3">
        <v>0</v>
      </c>
      <c r="K350" s="3">
        <f t="shared" si="40"/>
        <v>21119</v>
      </c>
      <c r="L350" s="3">
        <f t="shared" si="41"/>
        <v>21119</v>
      </c>
      <c r="M350" s="3">
        <f t="shared" si="42"/>
        <v>6.137777777777778</v>
      </c>
      <c r="N350" s="3">
        <f t="shared" si="43"/>
        <v>21119</v>
      </c>
      <c r="O350" s="3">
        <f t="shared" si="44"/>
        <v>21119</v>
      </c>
      <c r="P350" s="3">
        <f t="shared" si="45"/>
        <v>6.137777777777778</v>
      </c>
      <c r="Q350" s="6">
        <f t="shared" si="46"/>
        <v>6.137777777777778</v>
      </c>
      <c r="R350" s="6">
        <f t="shared" si="47"/>
        <v>6.137777777777778</v>
      </c>
    </row>
    <row r="351" spans="1:18" ht="12.75" hidden="1">
      <c r="A351" s="7" t="s">
        <v>146</v>
      </c>
      <c r="B351" s="2" t="s">
        <v>147</v>
      </c>
      <c r="C351" s="3">
        <v>22500</v>
      </c>
      <c r="D351" s="3">
        <v>22500</v>
      </c>
      <c r="E351" s="3">
        <v>22500</v>
      </c>
      <c r="F351" s="3">
        <v>1381</v>
      </c>
      <c r="G351" s="3">
        <v>0</v>
      </c>
      <c r="H351" s="3">
        <v>1381</v>
      </c>
      <c r="I351" s="3">
        <v>0</v>
      </c>
      <c r="J351" s="3">
        <v>0</v>
      </c>
      <c r="K351" s="3">
        <f t="shared" si="40"/>
        <v>21119</v>
      </c>
      <c r="L351" s="3">
        <f t="shared" si="41"/>
        <v>21119</v>
      </c>
      <c r="M351" s="3">
        <f t="shared" si="42"/>
        <v>6.137777777777778</v>
      </c>
      <c r="N351" s="3">
        <f t="shared" si="43"/>
        <v>21119</v>
      </c>
      <c r="O351" s="3">
        <f t="shared" si="44"/>
        <v>21119</v>
      </c>
      <c r="P351" s="3">
        <f t="shared" si="45"/>
        <v>6.137777777777778</v>
      </c>
      <c r="Q351" s="6">
        <f t="shared" si="46"/>
        <v>6.137777777777778</v>
      </c>
      <c r="R351" s="6">
        <f t="shared" si="47"/>
        <v>6.137777777777778</v>
      </c>
    </row>
    <row r="352" spans="1:18" ht="12.75" hidden="1">
      <c r="A352" s="7" t="s">
        <v>148</v>
      </c>
      <c r="B352" s="2" t="s">
        <v>149</v>
      </c>
      <c r="C352" s="3">
        <v>22500</v>
      </c>
      <c r="D352" s="3">
        <v>22500</v>
      </c>
      <c r="E352" s="3">
        <v>22500</v>
      </c>
      <c r="F352" s="3">
        <v>1381</v>
      </c>
      <c r="G352" s="3">
        <v>0</v>
      </c>
      <c r="H352" s="3">
        <v>1381</v>
      </c>
      <c r="I352" s="3">
        <v>0</v>
      </c>
      <c r="J352" s="3">
        <v>0</v>
      </c>
      <c r="K352" s="3">
        <f t="shared" si="40"/>
        <v>21119</v>
      </c>
      <c r="L352" s="3">
        <f t="shared" si="41"/>
        <v>21119</v>
      </c>
      <c r="M352" s="3">
        <f t="shared" si="42"/>
        <v>6.137777777777778</v>
      </c>
      <c r="N352" s="3">
        <f t="shared" si="43"/>
        <v>21119</v>
      </c>
      <c r="O352" s="3">
        <f t="shared" si="44"/>
        <v>21119</v>
      </c>
      <c r="P352" s="3">
        <f t="shared" si="45"/>
        <v>6.137777777777778</v>
      </c>
      <c r="Q352" s="6">
        <f t="shared" si="46"/>
        <v>6.137777777777778</v>
      </c>
      <c r="R352" s="6">
        <f t="shared" si="47"/>
        <v>6.137777777777778</v>
      </c>
    </row>
    <row r="353" spans="1:18" ht="12.75">
      <c r="A353" s="4" t="s">
        <v>150</v>
      </c>
      <c r="B353" s="5" t="s">
        <v>151</v>
      </c>
      <c r="C353" s="6">
        <v>30000</v>
      </c>
      <c r="D353" s="6">
        <v>166470</v>
      </c>
      <c r="E353" s="6">
        <v>154312</v>
      </c>
      <c r="F353" s="6">
        <v>150250</v>
      </c>
      <c r="G353" s="6">
        <v>0</v>
      </c>
      <c r="H353" s="6">
        <v>150250</v>
      </c>
      <c r="I353" s="6">
        <v>0</v>
      </c>
      <c r="J353" s="6">
        <v>0</v>
      </c>
      <c r="K353" s="6">
        <f t="shared" si="40"/>
        <v>4062</v>
      </c>
      <c r="L353" s="6">
        <f t="shared" si="41"/>
        <v>16220</v>
      </c>
      <c r="M353" s="6">
        <f t="shared" si="42"/>
        <v>97.36767069314118</v>
      </c>
      <c r="N353" s="6">
        <f t="shared" si="43"/>
        <v>16220</v>
      </c>
      <c r="O353" s="6">
        <f t="shared" si="44"/>
        <v>4062</v>
      </c>
      <c r="P353" s="6">
        <f t="shared" si="45"/>
        <v>97.36767069314118</v>
      </c>
      <c r="Q353" s="6">
        <f t="shared" si="46"/>
        <v>97.36767069314118</v>
      </c>
      <c r="R353" s="6">
        <f t="shared" si="47"/>
        <v>90.25650267315433</v>
      </c>
    </row>
    <row r="354" spans="1:18" ht="12.75" hidden="1">
      <c r="A354" s="7" t="s">
        <v>22</v>
      </c>
      <c r="B354" s="2" t="s">
        <v>23</v>
      </c>
      <c r="C354" s="3">
        <v>30000</v>
      </c>
      <c r="D354" s="3">
        <v>166470</v>
      </c>
      <c r="E354" s="3">
        <v>154312</v>
      </c>
      <c r="F354" s="3">
        <v>150250</v>
      </c>
      <c r="G354" s="3">
        <v>0</v>
      </c>
      <c r="H354" s="3">
        <v>150250</v>
      </c>
      <c r="I354" s="3">
        <v>0</v>
      </c>
      <c r="J354" s="3">
        <v>0</v>
      </c>
      <c r="K354" s="3">
        <f t="shared" si="40"/>
        <v>4062</v>
      </c>
      <c r="L354" s="3">
        <f t="shared" si="41"/>
        <v>16220</v>
      </c>
      <c r="M354" s="3">
        <f t="shared" si="42"/>
        <v>97.36767069314118</v>
      </c>
      <c r="N354" s="3">
        <f t="shared" si="43"/>
        <v>16220</v>
      </c>
      <c r="O354" s="3">
        <f t="shared" si="44"/>
        <v>4062</v>
      </c>
      <c r="P354" s="3">
        <f t="shared" si="45"/>
        <v>97.36767069314118</v>
      </c>
      <c r="Q354" s="6">
        <f t="shared" si="46"/>
        <v>97.36767069314118</v>
      </c>
      <c r="R354" s="6">
        <f t="shared" si="47"/>
        <v>90.25650267315433</v>
      </c>
    </row>
    <row r="355" spans="1:18" ht="12.75" hidden="1">
      <c r="A355" s="7" t="s">
        <v>62</v>
      </c>
      <c r="B355" s="2" t="s">
        <v>63</v>
      </c>
      <c r="C355" s="3">
        <v>30000</v>
      </c>
      <c r="D355" s="3">
        <v>166470</v>
      </c>
      <c r="E355" s="3">
        <v>154312</v>
      </c>
      <c r="F355" s="3">
        <v>150250</v>
      </c>
      <c r="G355" s="3">
        <v>0</v>
      </c>
      <c r="H355" s="3">
        <v>150250</v>
      </c>
      <c r="I355" s="3">
        <v>0</v>
      </c>
      <c r="J355" s="3">
        <v>0</v>
      </c>
      <c r="K355" s="3">
        <f t="shared" si="40"/>
        <v>4062</v>
      </c>
      <c r="L355" s="3">
        <f t="shared" si="41"/>
        <v>16220</v>
      </c>
      <c r="M355" s="3">
        <f t="shared" si="42"/>
        <v>97.36767069314118</v>
      </c>
      <c r="N355" s="3">
        <f t="shared" si="43"/>
        <v>16220</v>
      </c>
      <c r="O355" s="3">
        <f t="shared" si="44"/>
        <v>4062</v>
      </c>
      <c r="P355" s="3">
        <f t="shared" si="45"/>
        <v>97.36767069314118</v>
      </c>
      <c r="Q355" s="6">
        <f t="shared" si="46"/>
        <v>97.36767069314118</v>
      </c>
      <c r="R355" s="6">
        <f t="shared" si="47"/>
        <v>90.25650267315433</v>
      </c>
    </row>
    <row r="356" spans="1:18" ht="12.75" hidden="1">
      <c r="A356" s="7" t="s">
        <v>66</v>
      </c>
      <c r="B356" s="2" t="s">
        <v>67</v>
      </c>
      <c r="C356" s="3">
        <v>30000</v>
      </c>
      <c r="D356" s="3">
        <v>166470</v>
      </c>
      <c r="E356" s="3">
        <v>154312</v>
      </c>
      <c r="F356" s="3">
        <v>150250</v>
      </c>
      <c r="G356" s="3">
        <v>0</v>
      </c>
      <c r="H356" s="3">
        <v>150250</v>
      </c>
      <c r="I356" s="3">
        <v>0</v>
      </c>
      <c r="J356" s="3">
        <v>0</v>
      </c>
      <c r="K356" s="3">
        <f t="shared" si="40"/>
        <v>4062</v>
      </c>
      <c r="L356" s="3">
        <f t="shared" si="41"/>
        <v>16220</v>
      </c>
      <c r="M356" s="3">
        <f t="shared" si="42"/>
        <v>97.36767069314118</v>
      </c>
      <c r="N356" s="3">
        <f t="shared" si="43"/>
        <v>16220</v>
      </c>
      <c r="O356" s="3">
        <f t="shared" si="44"/>
        <v>4062</v>
      </c>
      <c r="P356" s="3">
        <f t="shared" si="45"/>
        <v>97.36767069314118</v>
      </c>
      <c r="Q356" s="6">
        <f t="shared" si="46"/>
        <v>97.36767069314118</v>
      </c>
      <c r="R356" s="6">
        <f t="shared" si="47"/>
        <v>90.25650267315433</v>
      </c>
    </row>
    <row r="357" spans="1:18" ht="12.75">
      <c r="A357" s="4" t="s">
        <v>152</v>
      </c>
      <c r="B357" s="5" t="s">
        <v>153</v>
      </c>
      <c r="C357" s="6">
        <v>2158308</v>
      </c>
      <c r="D357" s="6">
        <v>2257502</v>
      </c>
      <c r="E357" s="6">
        <v>2051691</v>
      </c>
      <c r="F357" s="6">
        <v>1751466.05</v>
      </c>
      <c r="G357" s="6">
        <v>0</v>
      </c>
      <c r="H357" s="6">
        <v>1751466.05</v>
      </c>
      <c r="I357" s="6">
        <v>0</v>
      </c>
      <c r="J357" s="6">
        <v>0</v>
      </c>
      <c r="K357" s="6">
        <f t="shared" si="40"/>
        <v>300224.94999999995</v>
      </c>
      <c r="L357" s="6">
        <f t="shared" si="41"/>
        <v>506035.94999999995</v>
      </c>
      <c r="M357" s="6">
        <f t="shared" si="42"/>
        <v>85.3669509687375</v>
      </c>
      <c r="N357" s="6">
        <f t="shared" si="43"/>
        <v>506035.94999999995</v>
      </c>
      <c r="O357" s="6">
        <f t="shared" si="44"/>
        <v>300224.94999999995</v>
      </c>
      <c r="P357" s="6">
        <f t="shared" si="45"/>
        <v>85.3669509687375</v>
      </c>
      <c r="Q357" s="6">
        <f t="shared" si="46"/>
        <v>85.3669509687375</v>
      </c>
      <c r="R357" s="6">
        <f t="shared" si="47"/>
        <v>77.58425241705213</v>
      </c>
    </row>
    <row r="358" spans="1:18" ht="12.75" hidden="1">
      <c r="A358" s="7" t="s">
        <v>22</v>
      </c>
      <c r="B358" s="2" t="s">
        <v>23</v>
      </c>
      <c r="C358" s="3">
        <v>2158308</v>
      </c>
      <c r="D358" s="3">
        <v>2257502</v>
      </c>
      <c r="E358" s="3">
        <v>2051691</v>
      </c>
      <c r="F358" s="3">
        <v>1751466.05</v>
      </c>
      <c r="G358" s="3">
        <v>0</v>
      </c>
      <c r="H358" s="3">
        <v>1751466.05</v>
      </c>
      <c r="I358" s="3">
        <v>0</v>
      </c>
      <c r="J358" s="3">
        <v>0</v>
      </c>
      <c r="K358" s="3">
        <f t="shared" si="40"/>
        <v>300224.94999999995</v>
      </c>
      <c r="L358" s="3">
        <f t="shared" si="41"/>
        <v>506035.94999999995</v>
      </c>
      <c r="M358" s="3">
        <f t="shared" si="42"/>
        <v>85.3669509687375</v>
      </c>
      <c r="N358" s="3">
        <f t="shared" si="43"/>
        <v>506035.94999999995</v>
      </c>
      <c r="O358" s="3">
        <f t="shared" si="44"/>
        <v>300224.94999999995</v>
      </c>
      <c r="P358" s="3">
        <f t="shared" si="45"/>
        <v>85.3669509687375</v>
      </c>
      <c r="Q358" s="6">
        <f t="shared" si="46"/>
        <v>85.3669509687375</v>
      </c>
      <c r="R358" s="6">
        <f t="shared" si="47"/>
        <v>77.58425241705213</v>
      </c>
    </row>
    <row r="359" spans="1:18" ht="12.75" hidden="1">
      <c r="A359" s="7" t="s">
        <v>24</v>
      </c>
      <c r="B359" s="2" t="s">
        <v>25</v>
      </c>
      <c r="C359" s="3">
        <v>1930436</v>
      </c>
      <c r="D359" s="3">
        <v>1918221</v>
      </c>
      <c r="E359" s="3">
        <v>1739207</v>
      </c>
      <c r="F359" s="3">
        <v>1534471.16</v>
      </c>
      <c r="G359" s="3">
        <v>0</v>
      </c>
      <c r="H359" s="3">
        <v>1534471.16</v>
      </c>
      <c r="I359" s="3">
        <v>0</v>
      </c>
      <c r="J359" s="3">
        <v>0</v>
      </c>
      <c r="K359" s="3">
        <f t="shared" si="40"/>
        <v>204735.84000000008</v>
      </c>
      <c r="L359" s="3">
        <f t="shared" si="41"/>
        <v>383749.8400000001</v>
      </c>
      <c r="M359" s="3">
        <f t="shared" si="42"/>
        <v>88.22820745316687</v>
      </c>
      <c r="N359" s="3">
        <f t="shared" si="43"/>
        <v>383749.8400000001</v>
      </c>
      <c r="O359" s="3">
        <f t="shared" si="44"/>
        <v>204735.84000000008</v>
      </c>
      <c r="P359" s="3">
        <f t="shared" si="45"/>
        <v>88.22820745316687</v>
      </c>
      <c r="Q359" s="6">
        <f t="shared" si="46"/>
        <v>88.22820745316687</v>
      </c>
      <c r="R359" s="6">
        <f t="shared" si="47"/>
        <v>79.99449281391455</v>
      </c>
    </row>
    <row r="360" spans="1:18" ht="12.75" hidden="1">
      <c r="A360" s="7" t="s">
        <v>26</v>
      </c>
      <c r="B360" s="2" t="s">
        <v>27</v>
      </c>
      <c r="C360" s="3">
        <v>1416314</v>
      </c>
      <c r="D360" s="3">
        <v>1514924</v>
      </c>
      <c r="E360" s="3">
        <v>1382480</v>
      </c>
      <c r="F360" s="3">
        <v>1252212.26</v>
      </c>
      <c r="G360" s="3">
        <v>0</v>
      </c>
      <c r="H360" s="3">
        <v>1252212.26</v>
      </c>
      <c r="I360" s="3">
        <v>0</v>
      </c>
      <c r="J360" s="3">
        <v>0</v>
      </c>
      <c r="K360" s="3">
        <f t="shared" si="40"/>
        <v>130267.73999999999</v>
      </c>
      <c r="L360" s="3">
        <f t="shared" si="41"/>
        <v>262711.74</v>
      </c>
      <c r="M360" s="3">
        <f t="shared" si="42"/>
        <v>90.5772423470864</v>
      </c>
      <c r="N360" s="3">
        <f t="shared" si="43"/>
        <v>262711.74</v>
      </c>
      <c r="O360" s="3">
        <f t="shared" si="44"/>
        <v>130267.73999999999</v>
      </c>
      <c r="P360" s="3">
        <f t="shared" si="45"/>
        <v>90.5772423470864</v>
      </c>
      <c r="Q360" s="6">
        <f t="shared" si="46"/>
        <v>90.5772423470864</v>
      </c>
      <c r="R360" s="6">
        <f t="shared" si="47"/>
        <v>82.65842114851966</v>
      </c>
    </row>
    <row r="361" spans="1:18" ht="12.75" hidden="1">
      <c r="A361" s="7" t="s">
        <v>28</v>
      </c>
      <c r="B361" s="2" t="s">
        <v>29</v>
      </c>
      <c r="C361" s="3">
        <v>1416314</v>
      </c>
      <c r="D361" s="3">
        <v>1514924</v>
      </c>
      <c r="E361" s="3">
        <v>1382480</v>
      </c>
      <c r="F361" s="3">
        <v>1252212.26</v>
      </c>
      <c r="G361" s="3">
        <v>0</v>
      </c>
      <c r="H361" s="3">
        <v>1252212.26</v>
      </c>
      <c r="I361" s="3">
        <v>0</v>
      </c>
      <c r="J361" s="3">
        <v>0</v>
      </c>
      <c r="K361" s="3">
        <f t="shared" si="40"/>
        <v>130267.73999999999</v>
      </c>
      <c r="L361" s="3">
        <f t="shared" si="41"/>
        <v>262711.74</v>
      </c>
      <c r="M361" s="3">
        <f t="shared" si="42"/>
        <v>90.5772423470864</v>
      </c>
      <c r="N361" s="3">
        <f t="shared" si="43"/>
        <v>262711.74</v>
      </c>
      <c r="O361" s="3">
        <f t="shared" si="44"/>
        <v>130267.73999999999</v>
      </c>
      <c r="P361" s="3">
        <f t="shared" si="45"/>
        <v>90.5772423470864</v>
      </c>
      <c r="Q361" s="6">
        <f t="shared" si="46"/>
        <v>90.5772423470864</v>
      </c>
      <c r="R361" s="6">
        <f t="shared" si="47"/>
        <v>82.65842114851966</v>
      </c>
    </row>
    <row r="362" spans="1:18" ht="12.75" hidden="1">
      <c r="A362" s="7" t="s">
        <v>30</v>
      </c>
      <c r="B362" s="2" t="s">
        <v>31</v>
      </c>
      <c r="C362" s="3">
        <v>514122</v>
      </c>
      <c r="D362" s="3">
        <v>403297</v>
      </c>
      <c r="E362" s="3">
        <v>356727</v>
      </c>
      <c r="F362" s="3">
        <v>282258.9</v>
      </c>
      <c r="G362" s="3">
        <v>0</v>
      </c>
      <c r="H362" s="3">
        <v>282258.9</v>
      </c>
      <c r="I362" s="3">
        <v>0</v>
      </c>
      <c r="J362" s="3">
        <v>0</v>
      </c>
      <c r="K362" s="3">
        <f t="shared" si="40"/>
        <v>74468.09999999998</v>
      </c>
      <c r="L362" s="3">
        <f t="shared" si="41"/>
        <v>121038.09999999998</v>
      </c>
      <c r="M362" s="3">
        <f t="shared" si="42"/>
        <v>79.12462471301585</v>
      </c>
      <c r="N362" s="3">
        <f t="shared" si="43"/>
        <v>121038.09999999998</v>
      </c>
      <c r="O362" s="3">
        <f t="shared" si="44"/>
        <v>74468.09999999998</v>
      </c>
      <c r="P362" s="3">
        <f t="shared" si="45"/>
        <v>79.12462471301585</v>
      </c>
      <c r="Q362" s="6">
        <f t="shared" si="46"/>
        <v>79.12462471301585</v>
      </c>
      <c r="R362" s="6">
        <f t="shared" si="47"/>
        <v>69.98785014517837</v>
      </c>
    </row>
    <row r="363" spans="1:18" ht="12.75" hidden="1">
      <c r="A363" s="7" t="s">
        <v>32</v>
      </c>
      <c r="B363" s="2" t="s">
        <v>33</v>
      </c>
      <c r="C363" s="3">
        <v>227872</v>
      </c>
      <c r="D363" s="3">
        <v>337765.2</v>
      </c>
      <c r="E363" s="3">
        <v>310968.2</v>
      </c>
      <c r="F363" s="3">
        <v>215479.09</v>
      </c>
      <c r="G363" s="3">
        <v>0</v>
      </c>
      <c r="H363" s="3">
        <v>215479.09</v>
      </c>
      <c r="I363" s="3">
        <v>0</v>
      </c>
      <c r="J363" s="3">
        <v>0</v>
      </c>
      <c r="K363" s="3">
        <f t="shared" si="40"/>
        <v>95489.11000000002</v>
      </c>
      <c r="L363" s="3">
        <f t="shared" si="41"/>
        <v>122286.11000000002</v>
      </c>
      <c r="M363" s="3">
        <f t="shared" si="42"/>
        <v>69.29296629044384</v>
      </c>
      <c r="N363" s="3">
        <f t="shared" si="43"/>
        <v>122286.11000000002</v>
      </c>
      <c r="O363" s="3">
        <f t="shared" si="44"/>
        <v>95489.11000000002</v>
      </c>
      <c r="P363" s="3">
        <f t="shared" si="45"/>
        <v>69.29296629044384</v>
      </c>
      <c r="Q363" s="6">
        <f t="shared" si="46"/>
        <v>69.29296629044384</v>
      </c>
      <c r="R363" s="6">
        <f t="shared" si="47"/>
        <v>63.79552718870979</v>
      </c>
    </row>
    <row r="364" spans="1:18" ht="12.75" hidden="1">
      <c r="A364" s="7" t="s">
        <v>34</v>
      </c>
      <c r="B364" s="2" t="s">
        <v>35</v>
      </c>
      <c r="C364" s="3">
        <v>0</v>
      </c>
      <c r="D364" s="3">
        <v>96009</v>
      </c>
      <c r="E364" s="3">
        <v>96009</v>
      </c>
      <c r="F364" s="3">
        <v>75220.58</v>
      </c>
      <c r="G364" s="3">
        <v>0</v>
      </c>
      <c r="H364" s="3">
        <v>75220.58</v>
      </c>
      <c r="I364" s="3">
        <v>0</v>
      </c>
      <c r="J364" s="3">
        <v>0</v>
      </c>
      <c r="K364" s="3">
        <f t="shared" si="40"/>
        <v>20788.42</v>
      </c>
      <c r="L364" s="3">
        <f t="shared" si="41"/>
        <v>20788.42</v>
      </c>
      <c r="M364" s="3">
        <f t="shared" si="42"/>
        <v>78.34742576216813</v>
      </c>
      <c r="N364" s="3">
        <f t="shared" si="43"/>
        <v>20788.42</v>
      </c>
      <c r="O364" s="3">
        <f t="shared" si="44"/>
        <v>20788.42</v>
      </c>
      <c r="P364" s="3">
        <f t="shared" si="45"/>
        <v>78.34742576216813</v>
      </c>
      <c r="Q364" s="6">
        <f t="shared" si="46"/>
        <v>78.34742576216813</v>
      </c>
      <c r="R364" s="6">
        <f t="shared" si="47"/>
        <v>78.34742576216813</v>
      </c>
    </row>
    <row r="365" spans="1:18" ht="12.75" hidden="1">
      <c r="A365" s="7" t="s">
        <v>58</v>
      </c>
      <c r="B365" s="2" t="s">
        <v>59</v>
      </c>
      <c r="C365" s="3">
        <v>1500</v>
      </c>
      <c r="D365" s="3">
        <v>1500</v>
      </c>
      <c r="E365" s="3">
        <v>1375</v>
      </c>
      <c r="F365" s="3">
        <v>869</v>
      </c>
      <c r="G365" s="3">
        <v>0</v>
      </c>
      <c r="H365" s="3">
        <v>869</v>
      </c>
      <c r="I365" s="3">
        <v>0</v>
      </c>
      <c r="J365" s="3">
        <v>0</v>
      </c>
      <c r="K365" s="3">
        <f t="shared" si="40"/>
        <v>506</v>
      </c>
      <c r="L365" s="3">
        <f t="shared" si="41"/>
        <v>631</v>
      </c>
      <c r="M365" s="3">
        <f t="shared" si="42"/>
        <v>63.2</v>
      </c>
      <c r="N365" s="3">
        <f t="shared" si="43"/>
        <v>631</v>
      </c>
      <c r="O365" s="3">
        <f t="shared" si="44"/>
        <v>506</v>
      </c>
      <c r="P365" s="3">
        <f t="shared" si="45"/>
        <v>63.2</v>
      </c>
      <c r="Q365" s="6">
        <f t="shared" si="46"/>
        <v>63.2</v>
      </c>
      <c r="R365" s="6">
        <f t="shared" si="47"/>
        <v>57.93333333333334</v>
      </c>
    </row>
    <row r="366" spans="1:18" ht="12.75" hidden="1">
      <c r="A366" s="7" t="s">
        <v>36</v>
      </c>
      <c r="B366" s="2" t="s">
        <v>37</v>
      </c>
      <c r="C366" s="3">
        <v>3500</v>
      </c>
      <c r="D366" s="3">
        <v>17384.2</v>
      </c>
      <c r="E366" s="3">
        <v>17184.2</v>
      </c>
      <c r="F366" s="3">
        <v>15432.85</v>
      </c>
      <c r="G366" s="3">
        <v>0</v>
      </c>
      <c r="H366" s="3">
        <v>15432.85</v>
      </c>
      <c r="I366" s="3">
        <v>0</v>
      </c>
      <c r="J366" s="3">
        <v>0</v>
      </c>
      <c r="K366" s="3">
        <f t="shared" si="40"/>
        <v>1751.3500000000004</v>
      </c>
      <c r="L366" s="3">
        <f t="shared" si="41"/>
        <v>1951.3500000000004</v>
      </c>
      <c r="M366" s="3">
        <f t="shared" si="42"/>
        <v>89.8083704798594</v>
      </c>
      <c r="N366" s="3">
        <f t="shared" si="43"/>
        <v>1951.3500000000004</v>
      </c>
      <c r="O366" s="3">
        <f t="shared" si="44"/>
        <v>1751.3500000000004</v>
      </c>
      <c r="P366" s="3">
        <f t="shared" si="45"/>
        <v>89.8083704798594</v>
      </c>
      <c r="Q366" s="6">
        <f t="shared" si="46"/>
        <v>89.8083704798594</v>
      </c>
      <c r="R366" s="6">
        <f t="shared" si="47"/>
        <v>88.77515214965314</v>
      </c>
    </row>
    <row r="367" spans="1:18" ht="12.75" hidden="1">
      <c r="A367" s="7" t="s">
        <v>40</v>
      </c>
      <c r="B367" s="2" t="s">
        <v>41</v>
      </c>
      <c r="C367" s="3">
        <v>222872</v>
      </c>
      <c r="D367" s="3">
        <v>222872</v>
      </c>
      <c r="E367" s="3">
        <v>196400</v>
      </c>
      <c r="F367" s="3">
        <v>123956.66</v>
      </c>
      <c r="G367" s="3">
        <v>0</v>
      </c>
      <c r="H367" s="3">
        <v>123956.66</v>
      </c>
      <c r="I367" s="3">
        <v>0</v>
      </c>
      <c r="J367" s="3">
        <v>0</v>
      </c>
      <c r="K367" s="3">
        <f t="shared" si="40"/>
        <v>72443.34</v>
      </c>
      <c r="L367" s="3">
        <f t="shared" si="41"/>
        <v>98915.34</v>
      </c>
      <c r="M367" s="3">
        <f t="shared" si="42"/>
        <v>63.11438900203667</v>
      </c>
      <c r="N367" s="3">
        <f t="shared" si="43"/>
        <v>98915.34</v>
      </c>
      <c r="O367" s="3">
        <f t="shared" si="44"/>
        <v>72443.34</v>
      </c>
      <c r="P367" s="3">
        <f t="shared" si="45"/>
        <v>63.11438900203667</v>
      </c>
      <c r="Q367" s="6">
        <f t="shared" si="46"/>
        <v>63.11438900203667</v>
      </c>
      <c r="R367" s="6">
        <f t="shared" si="47"/>
        <v>55.61787034710507</v>
      </c>
    </row>
    <row r="368" spans="1:18" ht="12.75" hidden="1">
      <c r="A368" s="7" t="s">
        <v>74</v>
      </c>
      <c r="B368" s="2" t="s">
        <v>75</v>
      </c>
      <c r="C368" s="3">
        <v>11040</v>
      </c>
      <c r="D368" s="3">
        <v>11040</v>
      </c>
      <c r="E368" s="3">
        <v>9010</v>
      </c>
      <c r="F368" s="3">
        <v>6980</v>
      </c>
      <c r="G368" s="3">
        <v>0</v>
      </c>
      <c r="H368" s="3">
        <v>6980</v>
      </c>
      <c r="I368" s="3">
        <v>0</v>
      </c>
      <c r="J368" s="3">
        <v>0</v>
      </c>
      <c r="K368" s="3">
        <f t="shared" si="40"/>
        <v>2030</v>
      </c>
      <c r="L368" s="3">
        <f t="shared" si="41"/>
        <v>4060</v>
      </c>
      <c r="M368" s="3">
        <f t="shared" si="42"/>
        <v>77.46947835738068</v>
      </c>
      <c r="N368" s="3">
        <f t="shared" si="43"/>
        <v>4060</v>
      </c>
      <c r="O368" s="3">
        <f t="shared" si="44"/>
        <v>2030</v>
      </c>
      <c r="P368" s="3">
        <f t="shared" si="45"/>
        <v>77.46947835738068</v>
      </c>
      <c r="Q368" s="6">
        <f t="shared" si="46"/>
        <v>77.46947835738068</v>
      </c>
      <c r="R368" s="6">
        <f t="shared" si="47"/>
        <v>63.22463768115942</v>
      </c>
    </row>
    <row r="369" spans="1:18" ht="12.75" hidden="1">
      <c r="A369" s="7" t="s">
        <v>42</v>
      </c>
      <c r="B369" s="2" t="s">
        <v>43</v>
      </c>
      <c r="C369" s="3">
        <v>13483</v>
      </c>
      <c r="D369" s="3">
        <v>13483</v>
      </c>
      <c r="E369" s="3">
        <v>12361</v>
      </c>
      <c r="F369" s="3">
        <v>6780</v>
      </c>
      <c r="G369" s="3">
        <v>0</v>
      </c>
      <c r="H369" s="3">
        <v>6780</v>
      </c>
      <c r="I369" s="3">
        <v>0</v>
      </c>
      <c r="J369" s="3">
        <v>0</v>
      </c>
      <c r="K369" s="3">
        <f t="shared" si="40"/>
        <v>5581</v>
      </c>
      <c r="L369" s="3">
        <f t="shared" si="41"/>
        <v>6703</v>
      </c>
      <c r="M369" s="3">
        <f t="shared" si="42"/>
        <v>54.849931235336946</v>
      </c>
      <c r="N369" s="3">
        <f t="shared" si="43"/>
        <v>6703</v>
      </c>
      <c r="O369" s="3">
        <f t="shared" si="44"/>
        <v>5581</v>
      </c>
      <c r="P369" s="3">
        <f t="shared" si="45"/>
        <v>54.849931235336946</v>
      </c>
      <c r="Q369" s="6">
        <f t="shared" si="46"/>
        <v>54.849931235336946</v>
      </c>
      <c r="R369" s="6">
        <f t="shared" si="47"/>
        <v>50.285544760068234</v>
      </c>
    </row>
    <row r="370" spans="1:18" ht="12.75" hidden="1">
      <c r="A370" s="7" t="s">
        <v>44</v>
      </c>
      <c r="B370" s="2" t="s">
        <v>45</v>
      </c>
      <c r="C370" s="3">
        <v>20425</v>
      </c>
      <c r="D370" s="3">
        <v>20425</v>
      </c>
      <c r="E370" s="3">
        <v>18425</v>
      </c>
      <c r="F370" s="3">
        <v>16084.78</v>
      </c>
      <c r="G370" s="3">
        <v>0</v>
      </c>
      <c r="H370" s="3">
        <v>16084.78</v>
      </c>
      <c r="I370" s="3">
        <v>0</v>
      </c>
      <c r="J370" s="3">
        <v>0</v>
      </c>
      <c r="K370" s="3">
        <f t="shared" si="40"/>
        <v>2340.2199999999993</v>
      </c>
      <c r="L370" s="3">
        <f t="shared" si="41"/>
        <v>4340.219999999999</v>
      </c>
      <c r="M370" s="3">
        <f t="shared" si="42"/>
        <v>87.29867028493895</v>
      </c>
      <c r="N370" s="3">
        <f t="shared" si="43"/>
        <v>4340.219999999999</v>
      </c>
      <c r="O370" s="3">
        <f t="shared" si="44"/>
        <v>2340.2199999999993</v>
      </c>
      <c r="P370" s="3">
        <f t="shared" si="45"/>
        <v>87.29867028493895</v>
      </c>
      <c r="Q370" s="6">
        <f t="shared" si="46"/>
        <v>87.29867028493895</v>
      </c>
      <c r="R370" s="6">
        <f t="shared" si="47"/>
        <v>78.750452876377</v>
      </c>
    </row>
    <row r="371" spans="1:18" ht="12.75" hidden="1">
      <c r="A371" s="7" t="s">
        <v>46</v>
      </c>
      <c r="B371" s="2" t="s">
        <v>47</v>
      </c>
      <c r="C371" s="3">
        <v>127924</v>
      </c>
      <c r="D371" s="3">
        <v>127924</v>
      </c>
      <c r="E371" s="3">
        <v>106604</v>
      </c>
      <c r="F371" s="3">
        <v>59111.88</v>
      </c>
      <c r="G371" s="3">
        <v>0</v>
      </c>
      <c r="H371" s="3">
        <v>59111.88</v>
      </c>
      <c r="I371" s="3">
        <v>0</v>
      </c>
      <c r="J371" s="3">
        <v>0</v>
      </c>
      <c r="K371" s="3">
        <f t="shared" si="40"/>
        <v>47492.12</v>
      </c>
      <c r="L371" s="3">
        <f t="shared" si="41"/>
        <v>68812.12</v>
      </c>
      <c r="M371" s="3">
        <f t="shared" si="42"/>
        <v>55.449964354058004</v>
      </c>
      <c r="N371" s="3">
        <f t="shared" si="43"/>
        <v>68812.12</v>
      </c>
      <c r="O371" s="3">
        <f t="shared" si="44"/>
        <v>47492.12</v>
      </c>
      <c r="P371" s="3">
        <f t="shared" si="45"/>
        <v>55.449964354058004</v>
      </c>
      <c r="Q371" s="6">
        <f t="shared" si="46"/>
        <v>55.449964354058004</v>
      </c>
      <c r="R371" s="6">
        <f t="shared" si="47"/>
        <v>46.208592601857355</v>
      </c>
    </row>
    <row r="372" spans="1:18" ht="12.75" hidden="1">
      <c r="A372" s="7" t="s">
        <v>48</v>
      </c>
      <c r="B372" s="2" t="s">
        <v>49</v>
      </c>
      <c r="C372" s="3">
        <v>50000</v>
      </c>
      <c r="D372" s="3">
        <v>50000</v>
      </c>
      <c r="E372" s="3">
        <v>50000</v>
      </c>
      <c r="F372" s="3">
        <v>35000</v>
      </c>
      <c r="G372" s="3">
        <v>0</v>
      </c>
      <c r="H372" s="3">
        <v>35000</v>
      </c>
      <c r="I372" s="3">
        <v>0</v>
      </c>
      <c r="J372" s="3">
        <v>0</v>
      </c>
      <c r="K372" s="3">
        <f t="shared" si="40"/>
        <v>15000</v>
      </c>
      <c r="L372" s="3">
        <f t="shared" si="41"/>
        <v>15000</v>
      </c>
      <c r="M372" s="3">
        <f t="shared" si="42"/>
        <v>70</v>
      </c>
      <c r="N372" s="3">
        <f t="shared" si="43"/>
        <v>15000</v>
      </c>
      <c r="O372" s="3">
        <f t="shared" si="44"/>
        <v>15000</v>
      </c>
      <c r="P372" s="3">
        <f t="shared" si="45"/>
        <v>70</v>
      </c>
      <c r="Q372" s="6">
        <f t="shared" si="46"/>
        <v>70</v>
      </c>
      <c r="R372" s="6">
        <f t="shared" si="47"/>
        <v>70</v>
      </c>
    </row>
    <row r="373" spans="1:18" ht="12.75" hidden="1">
      <c r="A373" s="7" t="s">
        <v>50</v>
      </c>
      <c r="B373" s="2" t="s">
        <v>51</v>
      </c>
      <c r="C373" s="3">
        <v>0</v>
      </c>
      <c r="D373" s="3">
        <v>1515.8</v>
      </c>
      <c r="E373" s="3">
        <v>1515.8</v>
      </c>
      <c r="F373" s="3">
        <v>1515.8</v>
      </c>
      <c r="G373" s="3">
        <v>0</v>
      </c>
      <c r="H373" s="3">
        <v>1515.8</v>
      </c>
      <c r="I373" s="3">
        <v>0</v>
      </c>
      <c r="J373" s="3">
        <v>0</v>
      </c>
      <c r="K373" s="3">
        <f t="shared" si="40"/>
        <v>0</v>
      </c>
      <c r="L373" s="3">
        <f t="shared" si="41"/>
        <v>0</v>
      </c>
      <c r="M373" s="3">
        <f t="shared" si="42"/>
        <v>100</v>
      </c>
      <c r="N373" s="3">
        <f t="shared" si="43"/>
        <v>0</v>
      </c>
      <c r="O373" s="3">
        <f t="shared" si="44"/>
        <v>0</v>
      </c>
      <c r="P373" s="3">
        <f t="shared" si="45"/>
        <v>100</v>
      </c>
      <c r="Q373" s="6">
        <f t="shared" si="46"/>
        <v>100</v>
      </c>
      <c r="R373" s="6">
        <f t="shared" si="47"/>
        <v>100</v>
      </c>
    </row>
    <row r="374" spans="1:18" ht="12.75">
      <c r="A374" s="4" t="s">
        <v>154</v>
      </c>
      <c r="B374" s="5" t="s">
        <v>155</v>
      </c>
      <c r="C374" s="6">
        <v>140000</v>
      </c>
      <c r="D374" s="6">
        <v>140000</v>
      </c>
      <c r="E374" s="6">
        <v>128337</v>
      </c>
      <c r="F374" s="6">
        <v>102805.54</v>
      </c>
      <c r="G374" s="6">
        <v>0</v>
      </c>
      <c r="H374" s="6">
        <v>102805.54</v>
      </c>
      <c r="I374" s="6">
        <v>0</v>
      </c>
      <c r="J374" s="6">
        <v>0</v>
      </c>
      <c r="K374" s="6">
        <f t="shared" si="40"/>
        <v>25531.460000000006</v>
      </c>
      <c r="L374" s="6">
        <f t="shared" si="41"/>
        <v>37194.46000000001</v>
      </c>
      <c r="M374" s="6">
        <f t="shared" si="42"/>
        <v>80.10592424632023</v>
      </c>
      <c r="N374" s="6">
        <f t="shared" si="43"/>
        <v>37194.46000000001</v>
      </c>
      <c r="O374" s="6">
        <f t="shared" si="44"/>
        <v>25531.460000000006</v>
      </c>
      <c r="P374" s="6">
        <f t="shared" si="45"/>
        <v>80.10592424632023</v>
      </c>
      <c r="Q374" s="6">
        <f t="shared" si="46"/>
        <v>80.10592424632023</v>
      </c>
      <c r="R374" s="6">
        <f t="shared" si="47"/>
        <v>73.43252857142856</v>
      </c>
    </row>
    <row r="375" spans="1:18" ht="12.75" hidden="1">
      <c r="A375" s="7" t="s">
        <v>22</v>
      </c>
      <c r="B375" s="2" t="s">
        <v>23</v>
      </c>
      <c r="C375" s="3">
        <v>140000</v>
      </c>
      <c r="D375" s="3">
        <v>140000</v>
      </c>
      <c r="E375" s="3">
        <v>128337</v>
      </c>
      <c r="F375" s="3">
        <v>102805.54</v>
      </c>
      <c r="G375" s="3">
        <v>0</v>
      </c>
      <c r="H375" s="3">
        <v>102805.54</v>
      </c>
      <c r="I375" s="3">
        <v>0</v>
      </c>
      <c r="J375" s="3">
        <v>0</v>
      </c>
      <c r="K375" s="3">
        <f t="shared" si="40"/>
        <v>25531.460000000006</v>
      </c>
      <c r="L375" s="3">
        <f t="shared" si="41"/>
        <v>37194.46000000001</v>
      </c>
      <c r="M375" s="3">
        <f t="shared" si="42"/>
        <v>80.10592424632023</v>
      </c>
      <c r="N375" s="3">
        <f t="shared" si="43"/>
        <v>37194.46000000001</v>
      </c>
      <c r="O375" s="3">
        <f t="shared" si="44"/>
        <v>25531.460000000006</v>
      </c>
      <c r="P375" s="3">
        <f t="shared" si="45"/>
        <v>80.10592424632023</v>
      </c>
      <c r="Q375" s="6">
        <f t="shared" si="46"/>
        <v>80.10592424632023</v>
      </c>
      <c r="R375" s="6">
        <f t="shared" si="47"/>
        <v>73.43252857142856</v>
      </c>
    </row>
    <row r="376" spans="1:18" ht="12.75" hidden="1">
      <c r="A376" s="7" t="s">
        <v>32</v>
      </c>
      <c r="B376" s="2" t="s">
        <v>33</v>
      </c>
      <c r="C376" s="3">
        <v>2000</v>
      </c>
      <c r="D376" s="3">
        <v>2000</v>
      </c>
      <c r="E376" s="3">
        <v>1870</v>
      </c>
      <c r="F376" s="3">
        <v>1156.56</v>
      </c>
      <c r="G376" s="3">
        <v>0</v>
      </c>
      <c r="H376" s="3">
        <v>1156.56</v>
      </c>
      <c r="I376" s="3">
        <v>0</v>
      </c>
      <c r="J376" s="3">
        <v>0</v>
      </c>
      <c r="K376" s="3">
        <f t="shared" si="40"/>
        <v>713.44</v>
      </c>
      <c r="L376" s="3">
        <f t="shared" si="41"/>
        <v>843.44</v>
      </c>
      <c r="M376" s="3">
        <f t="shared" si="42"/>
        <v>61.84812834224599</v>
      </c>
      <c r="N376" s="3">
        <f t="shared" si="43"/>
        <v>843.44</v>
      </c>
      <c r="O376" s="3">
        <f t="shared" si="44"/>
        <v>713.44</v>
      </c>
      <c r="P376" s="3">
        <f t="shared" si="45"/>
        <v>61.84812834224599</v>
      </c>
      <c r="Q376" s="6">
        <f t="shared" si="46"/>
        <v>61.84812834224599</v>
      </c>
      <c r="R376" s="6">
        <f t="shared" si="47"/>
        <v>57.828</v>
      </c>
    </row>
    <row r="377" spans="1:18" ht="12.75" hidden="1">
      <c r="A377" s="7" t="s">
        <v>36</v>
      </c>
      <c r="B377" s="2" t="s">
        <v>37</v>
      </c>
      <c r="C377" s="3">
        <v>2000</v>
      </c>
      <c r="D377" s="3">
        <v>2000</v>
      </c>
      <c r="E377" s="3">
        <v>1870</v>
      </c>
      <c r="F377" s="3">
        <v>1156.56</v>
      </c>
      <c r="G377" s="3">
        <v>0</v>
      </c>
      <c r="H377" s="3">
        <v>1156.56</v>
      </c>
      <c r="I377" s="3">
        <v>0</v>
      </c>
      <c r="J377" s="3">
        <v>0</v>
      </c>
      <c r="K377" s="3">
        <f t="shared" si="40"/>
        <v>713.44</v>
      </c>
      <c r="L377" s="3">
        <f t="shared" si="41"/>
        <v>843.44</v>
      </c>
      <c r="M377" s="3">
        <f t="shared" si="42"/>
        <v>61.84812834224599</v>
      </c>
      <c r="N377" s="3">
        <f t="shared" si="43"/>
        <v>843.44</v>
      </c>
      <c r="O377" s="3">
        <f t="shared" si="44"/>
        <v>713.44</v>
      </c>
      <c r="P377" s="3">
        <f t="shared" si="45"/>
        <v>61.84812834224599</v>
      </c>
      <c r="Q377" s="6">
        <f t="shared" si="46"/>
        <v>61.84812834224599</v>
      </c>
      <c r="R377" s="6">
        <f t="shared" si="47"/>
        <v>57.828</v>
      </c>
    </row>
    <row r="378" spans="1:18" ht="12.75" hidden="1">
      <c r="A378" s="7" t="s">
        <v>62</v>
      </c>
      <c r="B378" s="2" t="s">
        <v>63</v>
      </c>
      <c r="C378" s="3">
        <v>138000</v>
      </c>
      <c r="D378" s="3">
        <v>138000</v>
      </c>
      <c r="E378" s="3">
        <v>126467</v>
      </c>
      <c r="F378" s="3">
        <v>101648.98</v>
      </c>
      <c r="G378" s="3">
        <v>0</v>
      </c>
      <c r="H378" s="3">
        <v>101648.98</v>
      </c>
      <c r="I378" s="3">
        <v>0</v>
      </c>
      <c r="J378" s="3">
        <v>0</v>
      </c>
      <c r="K378" s="3">
        <f t="shared" si="40"/>
        <v>24818.020000000004</v>
      </c>
      <c r="L378" s="3">
        <f t="shared" si="41"/>
        <v>36351.020000000004</v>
      </c>
      <c r="M378" s="3">
        <f t="shared" si="42"/>
        <v>80.37589252532281</v>
      </c>
      <c r="N378" s="3">
        <f t="shared" si="43"/>
        <v>36351.020000000004</v>
      </c>
      <c r="O378" s="3">
        <f t="shared" si="44"/>
        <v>24818.020000000004</v>
      </c>
      <c r="P378" s="3">
        <f t="shared" si="45"/>
        <v>80.37589252532281</v>
      </c>
      <c r="Q378" s="6">
        <f t="shared" si="46"/>
        <v>80.37589252532281</v>
      </c>
      <c r="R378" s="6">
        <f t="shared" si="47"/>
        <v>73.6586811594203</v>
      </c>
    </row>
    <row r="379" spans="1:18" ht="12.75" hidden="1">
      <c r="A379" s="7" t="s">
        <v>66</v>
      </c>
      <c r="B379" s="2" t="s">
        <v>67</v>
      </c>
      <c r="C379" s="3">
        <v>138000</v>
      </c>
      <c r="D379" s="3">
        <v>138000</v>
      </c>
      <c r="E379" s="3">
        <v>126467</v>
      </c>
      <c r="F379" s="3">
        <v>101648.98</v>
      </c>
      <c r="G379" s="3">
        <v>0</v>
      </c>
      <c r="H379" s="3">
        <v>101648.98</v>
      </c>
      <c r="I379" s="3">
        <v>0</v>
      </c>
      <c r="J379" s="3">
        <v>0</v>
      </c>
      <c r="K379" s="3">
        <f t="shared" si="40"/>
        <v>24818.020000000004</v>
      </c>
      <c r="L379" s="3">
        <f t="shared" si="41"/>
        <v>36351.020000000004</v>
      </c>
      <c r="M379" s="3">
        <f t="shared" si="42"/>
        <v>80.37589252532281</v>
      </c>
      <c r="N379" s="3">
        <f t="shared" si="43"/>
        <v>36351.020000000004</v>
      </c>
      <c r="O379" s="3">
        <f t="shared" si="44"/>
        <v>24818.020000000004</v>
      </c>
      <c r="P379" s="3">
        <f t="shared" si="45"/>
        <v>80.37589252532281</v>
      </c>
      <c r="Q379" s="6">
        <f t="shared" si="46"/>
        <v>80.37589252532281</v>
      </c>
      <c r="R379" s="6">
        <f t="shared" si="47"/>
        <v>73.6586811594203</v>
      </c>
    </row>
    <row r="380" spans="1:18" ht="12.75">
      <c r="A380" s="4" t="s">
        <v>156</v>
      </c>
      <c r="B380" s="5" t="s">
        <v>157</v>
      </c>
      <c r="C380" s="6">
        <v>0</v>
      </c>
      <c r="D380" s="6">
        <v>12000</v>
      </c>
      <c r="E380" s="6">
        <v>12000</v>
      </c>
      <c r="F380" s="6">
        <v>7000</v>
      </c>
      <c r="G380" s="6">
        <v>0</v>
      </c>
      <c r="H380" s="6">
        <v>7000</v>
      </c>
      <c r="I380" s="6">
        <v>0</v>
      </c>
      <c r="J380" s="6">
        <v>0</v>
      </c>
      <c r="K380" s="6">
        <f t="shared" si="40"/>
        <v>5000</v>
      </c>
      <c r="L380" s="6">
        <f t="shared" si="41"/>
        <v>5000</v>
      </c>
      <c r="M380" s="6">
        <f t="shared" si="42"/>
        <v>58.333333333333336</v>
      </c>
      <c r="N380" s="6">
        <f t="shared" si="43"/>
        <v>5000</v>
      </c>
      <c r="O380" s="6">
        <f t="shared" si="44"/>
        <v>5000</v>
      </c>
      <c r="P380" s="6">
        <f t="shared" si="45"/>
        <v>58.333333333333336</v>
      </c>
      <c r="Q380" s="6">
        <f t="shared" si="46"/>
        <v>58.333333333333336</v>
      </c>
      <c r="R380" s="6">
        <f t="shared" si="47"/>
        <v>58.333333333333336</v>
      </c>
    </row>
    <row r="381" spans="1:18" ht="12.75" hidden="1">
      <c r="A381" s="7" t="s">
        <v>22</v>
      </c>
      <c r="B381" s="2" t="s">
        <v>23</v>
      </c>
      <c r="C381" s="3">
        <v>0</v>
      </c>
      <c r="D381" s="3">
        <v>12000</v>
      </c>
      <c r="E381" s="3">
        <v>12000</v>
      </c>
      <c r="F381" s="3">
        <v>7000</v>
      </c>
      <c r="G381" s="3">
        <v>0</v>
      </c>
      <c r="H381" s="3">
        <v>7000</v>
      </c>
      <c r="I381" s="3">
        <v>0</v>
      </c>
      <c r="J381" s="3">
        <v>0</v>
      </c>
      <c r="K381" s="3">
        <f t="shared" si="40"/>
        <v>5000</v>
      </c>
      <c r="L381" s="3">
        <f t="shared" si="41"/>
        <v>5000</v>
      </c>
      <c r="M381" s="3">
        <f t="shared" si="42"/>
        <v>58.333333333333336</v>
      </c>
      <c r="N381" s="3">
        <f t="shared" si="43"/>
        <v>5000</v>
      </c>
      <c r="O381" s="3">
        <f t="shared" si="44"/>
        <v>5000</v>
      </c>
      <c r="P381" s="3">
        <f t="shared" si="45"/>
        <v>58.333333333333336</v>
      </c>
      <c r="Q381" s="6">
        <f t="shared" si="46"/>
        <v>58.333333333333336</v>
      </c>
      <c r="R381" s="6">
        <f t="shared" si="47"/>
        <v>58.333333333333336</v>
      </c>
    </row>
    <row r="382" spans="1:18" ht="12.75" hidden="1">
      <c r="A382" s="7" t="s">
        <v>158</v>
      </c>
      <c r="B382" s="2" t="s">
        <v>159</v>
      </c>
      <c r="C382" s="3">
        <v>0</v>
      </c>
      <c r="D382" s="3">
        <v>12000</v>
      </c>
      <c r="E382" s="3">
        <v>12000</v>
      </c>
      <c r="F382" s="3">
        <v>7000</v>
      </c>
      <c r="G382" s="3">
        <v>0</v>
      </c>
      <c r="H382" s="3">
        <v>7000</v>
      </c>
      <c r="I382" s="3">
        <v>0</v>
      </c>
      <c r="J382" s="3">
        <v>0</v>
      </c>
      <c r="K382" s="3">
        <f t="shared" si="40"/>
        <v>5000</v>
      </c>
      <c r="L382" s="3">
        <f t="shared" si="41"/>
        <v>5000</v>
      </c>
      <c r="M382" s="3">
        <f t="shared" si="42"/>
        <v>58.333333333333336</v>
      </c>
      <c r="N382" s="3">
        <f t="shared" si="43"/>
        <v>5000</v>
      </c>
      <c r="O382" s="3">
        <f t="shared" si="44"/>
        <v>5000</v>
      </c>
      <c r="P382" s="3">
        <f t="shared" si="45"/>
        <v>58.333333333333336</v>
      </c>
      <c r="Q382" s="6">
        <f t="shared" si="46"/>
        <v>58.333333333333336</v>
      </c>
      <c r="R382" s="6">
        <f t="shared" si="47"/>
        <v>58.333333333333336</v>
      </c>
    </row>
    <row r="383" spans="1:18" ht="12.75" hidden="1">
      <c r="A383" s="7" t="s">
        <v>160</v>
      </c>
      <c r="B383" s="2" t="s">
        <v>161</v>
      </c>
      <c r="C383" s="3">
        <v>0</v>
      </c>
      <c r="D383" s="3">
        <v>12000</v>
      </c>
      <c r="E383" s="3">
        <v>12000</v>
      </c>
      <c r="F383" s="3">
        <v>7000</v>
      </c>
      <c r="G383" s="3">
        <v>0</v>
      </c>
      <c r="H383" s="3">
        <v>7000</v>
      </c>
      <c r="I383" s="3">
        <v>0</v>
      </c>
      <c r="J383" s="3">
        <v>0</v>
      </c>
      <c r="K383" s="3">
        <f t="shared" si="40"/>
        <v>5000</v>
      </c>
      <c r="L383" s="3">
        <f t="shared" si="41"/>
        <v>5000</v>
      </c>
      <c r="M383" s="3">
        <f t="shared" si="42"/>
        <v>58.333333333333336</v>
      </c>
      <c r="N383" s="3">
        <f t="shared" si="43"/>
        <v>5000</v>
      </c>
      <c r="O383" s="3">
        <f t="shared" si="44"/>
        <v>5000</v>
      </c>
      <c r="P383" s="3">
        <f t="shared" si="45"/>
        <v>58.333333333333336</v>
      </c>
      <c r="Q383" s="6">
        <f t="shared" si="46"/>
        <v>58.333333333333336</v>
      </c>
      <c r="R383" s="6">
        <f t="shared" si="47"/>
        <v>58.333333333333336</v>
      </c>
    </row>
    <row r="384" spans="1:18" ht="12.75">
      <c r="A384" s="4" t="s">
        <v>162</v>
      </c>
      <c r="B384" s="5" t="s">
        <v>163</v>
      </c>
      <c r="C384" s="6">
        <v>6500000</v>
      </c>
      <c r="D384" s="6">
        <v>6565600</v>
      </c>
      <c r="E384" s="6">
        <v>6559510.69</v>
      </c>
      <c r="F384" s="6">
        <v>6411397</v>
      </c>
      <c r="G384" s="6">
        <v>0</v>
      </c>
      <c r="H384" s="6">
        <v>6411397</v>
      </c>
      <c r="I384" s="6">
        <v>0</v>
      </c>
      <c r="J384" s="6">
        <v>661489.61</v>
      </c>
      <c r="K384" s="6">
        <f t="shared" si="40"/>
        <v>148113.6900000004</v>
      </c>
      <c r="L384" s="6">
        <f t="shared" si="41"/>
        <v>154203</v>
      </c>
      <c r="M384" s="6">
        <f t="shared" si="42"/>
        <v>97.74200093574356</v>
      </c>
      <c r="N384" s="6">
        <f t="shared" si="43"/>
        <v>154203</v>
      </c>
      <c r="O384" s="6">
        <f t="shared" si="44"/>
        <v>148113.6900000004</v>
      </c>
      <c r="P384" s="6">
        <f t="shared" si="45"/>
        <v>97.74200093574356</v>
      </c>
      <c r="Q384" s="6">
        <f t="shared" si="46"/>
        <v>97.74200093574356</v>
      </c>
      <c r="R384" s="6">
        <f t="shared" si="47"/>
        <v>97.65134945777994</v>
      </c>
    </row>
    <row r="385" spans="1:18" ht="12.75" hidden="1">
      <c r="A385" s="7" t="s">
        <v>22</v>
      </c>
      <c r="B385" s="2" t="s">
        <v>23</v>
      </c>
      <c r="C385" s="3">
        <v>6500000</v>
      </c>
      <c r="D385" s="3">
        <v>6565600</v>
      </c>
      <c r="E385" s="3">
        <v>6559510.69</v>
      </c>
      <c r="F385" s="3">
        <v>6411397</v>
      </c>
      <c r="G385" s="3">
        <v>0</v>
      </c>
      <c r="H385" s="3">
        <v>6411397</v>
      </c>
      <c r="I385" s="3">
        <v>0</v>
      </c>
      <c r="J385" s="3">
        <v>661489.61</v>
      </c>
      <c r="K385" s="3">
        <f t="shared" si="40"/>
        <v>148113.6900000004</v>
      </c>
      <c r="L385" s="3">
        <f t="shared" si="41"/>
        <v>154203</v>
      </c>
      <c r="M385" s="3">
        <f t="shared" si="42"/>
        <v>97.74200093574356</v>
      </c>
      <c r="N385" s="3">
        <f t="shared" si="43"/>
        <v>154203</v>
      </c>
      <c r="O385" s="3">
        <f t="shared" si="44"/>
        <v>148113.6900000004</v>
      </c>
      <c r="P385" s="3">
        <f t="shared" si="45"/>
        <v>97.74200093574356</v>
      </c>
      <c r="Q385" s="6">
        <f t="shared" si="46"/>
        <v>97.74200093574356</v>
      </c>
      <c r="R385" s="6">
        <f t="shared" si="47"/>
        <v>97.65134945777994</v>
      </c>
    </row>
    <row r="386" spans="1:18" ht="12.75" hidden="1">
      <c r="A386" s="7" t="s">
        <v>32</v>
      </c>
      <c r="B386" s="2" t="s">
        <v>33</v>
      </c>
      <c r="C386" s="3">
        <v>50000</v>
      </c>
      <c r="D386" s="3">
        <v>50000</v>
      </c>
      <c r="E386" s="3">
        <v>43910.69</v>
      </c>
      <c r="F386" s="3">
        <v>39610.69</v>
      </c>
      <c r="G386" s="3">
        <v>0</v>
      </c>
      <c r="H386" s="3">
        <v>39610.69</v>
      </c>
      <c r="I386" s="3">
        <v>0</v>
      </c>
      <c r="J386" s="3">
        <v>4220.07</v>
      </c>
      <c r="K386" s="3">
        <f t="shared" si="40"/>
        <v>4300</v>
      </c>
      <c r="L386" s="3">
        <f t="shared" si="41"/>
        <v>10389.309999999998</v>
      </c>
      <c r="M386" s="3">
        <f t="shared" si="42"/>
        <v>90.20739596667691</v>
      </c>
      <c r="N386" s="3">
        <f t="shared" si="43"/>
        <v>10389.309999999998</v>
      </c>
      <c r="O386" s="3">
        <f t="shared" si="44"/>
        <v>4300</v>
      </c>
      <c r="P386" s="3">
        <f t="shared" si="45"/>
        <v>90.20739596667691</v>
      </c>
      <c r="Q386" s="6">
        <f t="shared" si="46"/>
        <v>90.20739596667691</v>
      </c>
      <c r="R386" s="6">
        <f t="shared" si="47"/>
        <v>79.22138000000001</v>
      </c>
    </row>
    <row r="387" spans="1:18" ht="12.75" hidden="1">
      <c r="A387" s="7" t="s">
        <v>36</v>
      </c>
      <c r="B387" s="2" t="s">
        <v>37</v>
      </c>
      <c r="C387" s="3">
        <v>50000</v>
      </c>
      <c r="D387" s="3">
        <v>50000</v>
      </c>
      <c r="E387" s="3">
        <v>43910.69</v>
      </c>
      <c r="F387" s="3">
        <v>39610.69</v>
      </c>
      <c r="G387" s="3">
        <v>0</v>
      </c>
      <c r="H387" s="3">
        <v>39610.69</v>
      </c>
      <c r="I387" s="3">
        <v>0</v>
      </c>
      <c r="J387" s="3">
        <v>4220.07</v>
      </c>
      <c r="K387" s="3">
        <f t="shared" si="40"/>
        <v>4300</v>
      </c>
      <c r="L387" s="3">
        <f t="shared" si="41"/>
        <v>10389.309999999998</v>
      </c>
      <c r="M387" s="3">
        <f t="shared" si="42"/>
        <v>90.20739596667691</v>
      </c>
      <c r="N387" s="3">
        <f t="shared" si="43"/>
        <v>10389.309999999998</v>
      </c>
      <c r="O387" s="3">
        <f t="shared" si="44"/>
        <v>4300</v>
      </c>
      <c r="P387" s="3">
        <f t="shared" si="45"/>
        <v>90.20739596667691</v>
      </c>
      <c r="Q387" s="6">
        <f t="shared" si="46"/>
        <v>90.20739596667691</v>
      </c>
      <c r="R387" s="6">
        <f t="shared" si="47"/>
        <v>79.22138000000001</v>
      </c>
    </row>
    <row r="388" spans="1:18" ht="12.75" hidden="1">
      <c r="A388" s="7" t="s">
        <v>62</v>
      </c>
      <c r="B388" s="2" t="s">
        <v>63</v>
      </c>
      <c r="C388" s="3">
        <v>6450000</v>
      </c>
      <c r="D388" s="3">
        <v>6515600</v>
      </c>
      <c r="E388" s="3">
        <v>6515600</v>
      </c>
      <c r="F388" s="3">
        <v>6371786.31</v>
      </c>
      <c r="G388" s="3">
        <v>0</v>
      </c>
      <c r="H388" s="3">
        <v>6371786.31</v>
      </c>
      <c r="I388" s="3">
        <v>0</v>
      </c>
      <c r="J388" s="3">
        <v>657269.54</v>
      </c>
      <c r="K388" s="3">
        <f t="shared" si="40"/>
        <v>143813.6900000004</v>
      </c>
      <c r="L388" s="3">
        <f t="shared" si="41"/>
        <v>143813.6900000004</v>
      </c>
      <c r="M388" s="3">
        <f t="shared" si="42"/>
        <v>97.79277902265332</v>
      </c>
      <c r="N388" s="3">
        <f t="shared" si="43"/>
        <v>143813.6900000004</v>
      </c>
      <c r="O388" s="3">
        <f t="shared" si="44"/>
        <v>143813.6900000004</v>
      </c>
      <c r="P388" s="3">
        <f t="shared" si="45"/>
        <v>97.79277902265332</v>
      </c>
      <c r="Q388" s="6">
        <f t="shared" si="46"/>
        <v>97.79277902265332</v>
      </c>
      <c r="R388" s="6">
        <f t="shared" si="47"/>
        <v>97.79277902265332</v>
      </c>
    </row>
    <row r="389" spans="1:18" ht="12.75" hidden="1">
      <c r="A389" s="7" t="s">
        <v>66</v>
      </c>
      <c r="B389" s="2" t="s">
        <v>67</v>
      </c>
      <c r="C389" s="3">
        <v>6450000</v>
      </c>
      <c r="D389" s="3">
        <v>6515600</v>
      </c>
      <c r="E389" s="3">
        <v>6515600</v>
      </c>
      <c r="F389" s="3">
        <v>6371786.31</v>
      </c>
      <c r="G389" s="3">
        <v>0</v>
      </c>
      <c r="H389" s="3">
        <v>6371786.31</v>
      </c>
      <c r="I389" s="3">
        <v>0</v>
      </c>
      <c r="J389" s="3">
        <v>657269.54</v>
      </c>
      <c r="K389" s="3">
        <f t="shared" si="40"/>
        <v>143813.6900000004</v>
      </c>
      <c r="L389" s="3">
        <f t="shared" si="41"/>
        <v>143813.6900000004</v>
      </c>
      <c r="M389" s="3">
        <f t="shared" si="42"/>
        <v>97.79277902265332</v>
      </c>
      <c r="N389" s="3">
        <f t="shared" si="43"/>
        <v>143813.6900000004</v>
      </c>
      <c r="O389" s="3">
        <f t="shared" si="44"/>
        <v>143813.6900000004</v>
      </c>
      <c r="P389" s="3">
        <f t="shared" si="45"/>
        <v>97.79277902265332</v>
      </c>
      <c r="Q389" s="6">
        <f t="shared" si="46"/>
        <v>97.79277902265332</v>
      </c>
      <c r="R389" s="6">
        <f t="shared" si="47"/>
        <v>97.79277902265332</v>
      </c>
    </row>
    <row r="390" spans="1:18" ht="12.75">
      <c r="A390" s="4" t="s">
        <v>164</v>
      </c>
      <c r="B390" s="5" t="s">
        <v>165</v>
      </c>
      <c r="C390" s="6">
        <v>25715</v>
      </c>
      <c r="D390" s="6">
        <v>25715</v>
      </c>
      <c r="E390" s="6">
        <v>25715</v>
      </c>
      <c r="F390" s="6">
        <v>25715</v>
      </c>
      <c r="G390" s="6">
        <v>0</v>
      </c>
      <c r="H390" s="6">
        <v>25714.4</v>
      </c>
      <c r="I390" s="6">
        <v>0.6</v>
      </c>
      <c r="J390" s="6">
        <v>0</v>
      </c>
      <c r="K390" s="6">
        <f t="shared" si="40"/>
        <v>0</v>
      </c>
      <c r="L390" s="6">
        <f t="shared" si="41"/>
        <v>0</v>
      </c>
      <c r="M390" s="6">
        <f t="shared" si="42"/>
        <v>100</v>
      </c>
      <c r="N390" s="6">
        <f t="shared" si="43"/>
        <v>0.5999999999985448</v>
      </c>
      <c r="O390" s="6">
        <f t="shared" si="44"/>
        <v>0.5999999999985448</v>
      </c>
      <c r="P390" s="6">
        <f t="shared" si="45"/>
        <v>99.99766673147968</v>
      </c>
      <c r="Q390" s="6">
        <f t="shared" si="46"/>
        <v>99.99766673147968</v>
      </c>
      <c r="R390" s="6">
        <f t="shared" si="47"/>
        <v>99.99766673147968</v>
      </c>
    </row>
    <row r="391" spans="1:18" ht="12.75" hidden="1">
      <c r="A391" s="7" t="s">
        <v>22</v>
      </c>
      <c r="B391" s="2" t="s">
        <v>23</v>
      </c>
      <c r="C391" s="3">
        <v>25715</v>
      </c>
      <c r="D391" s="3">
        <v>25715</v>
      </c>
      <c r="E391" s="3">
        <v>25715</v>
      </c>
      <c r="F391" s="3">
        <v>25715</v>
      </c>
      <c r="G391" s="3">
        <v>0</v>
      </c>
      <c r="H391" s="3">
        <v>25714.4</v>
      </c>
      <c r="I391" s="3">
        <v>0.6</v>
      </c>
      <c r="J391" s="3">
        <v>0</v>
      </c>
      <c r="K391" s="3">
        <f t="shared" si="40"/>
        <v>0</v>
      </c>
      <c r="L391" s="3">
        <f t="shared" si="41"/>
        <v>0</v>
      </c>
      <c r="M391" s="3">
        <f t="shared" si="42"/>
        <v>100</v>
      </c>
      <c r="N391" s="3">
        <f t="shared" si="43"/>
        <v>0.5999999999985448</v>
      </c>
      <c r="O391" s="3">
        <f t="shared" si="44"/>
        <v>0.5999999999985448</v>
      </c>
      <c r="P391" s="3">
        <f t="shared" si="45"/>
        <v>99.99766673147968</v>
      </c>
      <c r="Q391" s="6">
        <f t="shared" si="46"/>
        <v>99.99766673147968</v>
      </c>
      <c r="R391" s="6">
        <f t="shared" si="47"/>
        <v>99.99766673147968</v>
      </c>
    </row>
    <row r="392" spans="1:18" ht="12.75" hidden="1">
      <c r="A392" s="7" t="s">
        <v>32</v>
      </c>
      <c r="B392" s="2" t="s">
        <v>33</v>
      </c>
      <c r="C392" s="3">
        <v>395</v>
      </c>
      <c r="D392" s="3">
        <v>395</v>
      </c>
      <c r="E392" s="3">
        <v>395</v>
      </c>
      <c r="F392" s="3">
        <v>395</v>
      </c>
      <c r="G392" s="3">
        <v>0</v>
      </c>
      <c r="H392" s="3">
        <v>394.4</v>
      </c>
      <c r="I392" s="3">
        <v>0.6</v>
      </c>
      <c r="J392" s="3">
        <v>0</v>
      </c>
      <c r="K392" s="3">
        <f aca="true" t="shared" si="48" ref="K392:K455">E392-F392</f>
        <v>0</v>
      </c>
      <c r="L392" s="3">
        <f aca="true" t="shared" si="49" ref="L392:L455">D392-F392</f>
        <v>0</v>
      </c>
      <c r="M392" s="3">
        <f aca="true" t="shared" si="50" ref="M392:M455">IF(E392=0,0,(F392/E392)*100)</f>
        <v>100</v>
      </c>
      <c r="N392" s="3">
        <f aca="true" t="shared" si="51" ref="N392:N455">D392-H392</f>
        <v>0.6000000000000227</v>
      </c>
      <c r="O392" s="3">
        <f aca="true" t="shared" si="52" ref="O392:O455">E392-H392</f>
        <v>0.6000000000000227</v>
      </c>
      <c r="P392" s="3">
        <f aca="true" t="shared" si="53" ref="P392:P455">IF(E392=0,0,(H392/E392)*100)</f>
        <v>99.84810126582278</v>
      </c>
      <c r="Q392" s="6">
        <f t="shared" si="46"/>
        <v>99.84810126582278</v>
      </c>
      <c r="R392" s="6">
        <f t="shared" si="47"/>
        <v>99.84810126582278</v>
      </c>
    </row>
    <row r="393" spans="1:18" ht="12.75" hidden="1">
      <c r="A393" s="7" t="s">
        <v>36</v>
      </c>
      <c r="B393" s="2" t="s">
        <v>37</v>
      </c>
      <c r="C393" s="3">
        <v>395</v>
      </c>
      <c r="D393" s="3">
        <v>395</v>
      </c>
      <c r="E393" s="3">
        <v>395</v>
      </c>
      <c r="F393" s="3">
        <v>395</v>
      </c>
      <c r="G393" s="3">
        <v>0</v>
      </c>
      <c r="H393" s="3">
        <v>394.4</v>
      </c>
      <c r="I393" s="3">
        <v>0.6</v>
      </c>
      <c r="J393" s="3">
        <v>0</v>
      </c>
      <c r="K393" s="3">
        <f t="shared" si="48"/>
        <v>0</v>
      </c>
      <c r="L393" s="3">
        <f t="shared" si="49"/>
        <v>0</v>
      </c>
      <c r="M393" s="3">
        <f t="shared" si="50"/>
        <v>100</v>
      </c>
      <c r="N393" s="3">
        <f t="shared" si="51"/>
        <v>0.6000000000000227</v>
      </c>
      <c r="O393" s="3">
        <f t="shared" si="52"/>
        <v>0.6000000000000227</v>
      </c>
      <c r="P393" s="3">
        <f t="shared" si="53"/>
        <v>99.84810126582278</v>
      </c>
      <c r="Q393" s="6">
        <f t="shared" si="46"/>
        <v>99.84810126582278</v>
      </c>
      <c r="R393" s="6">
        <f t="shared" si="47"/>
        <v>99.84810126582278</v>
      </c>
    </row>
    <row r="394" spans="1:18" ht="12.75" hidden="1">
      <c r="A394" s="7" t="s">
        <v>62</v>
      </c>
      <c r="B394" s="2" t="s">
        <v>63</v>
      </c>
      <c r="C394" s="3">
        <v>25320</v>
      </c>
      <c r="D394" s="3">
        <v>25320</v>
      </c>
      <c r="E394" s="3">
        <v>25320</v>
      </c>
      <c r="F394" s="3">
        <v>25320</v>
      </c>
      <c r="G394" s="3">
        <v>0</v>
      </c>
      <c r="H394" s="3">
        <v>25320</v>
      </c>
      <c r="I394" s="3">
        <v>0</v>
      </c>
      <c r="J394" s="3">
        <v>0</v>
      </c>
      <c r="K394" s="3">
        <f t="shared" si="48"/>
        <v>0</v>
      </c>
      <c r="L394" s="3">
        <f t="shared" si="49"/>
        <v>0</v>
      </c>
      <c r="M394" s="3">
        <f t="shared" si="50"/>
        <v>100</v>
      </c>
      <c r="N394" s="3">
        <f t="shared" si="51"/>
        <v>0</v>
      </c>
      <c r="O394" s="3">
        <f t="shared" si="52"/>
        <v>0</v>
      </c>
      <c r="P394" s="3">
        <f t="shared" si="53"/>
        <v>100</v>
      </c>
      <c r="Q394" s="6">
        <f t="shared" si="46"/>
        <v>100</v>
      </c>
      <c r="R394" s="6">
        <f t="shared" si="47"/>
        <v>100</v>
      </c>
    </row>
    <row r="395" spans="1:18" ht="12.75" hidden="1">
      <c r="A395" s="7" t="s">
        <v>66</v>
      </c>
      <c r="B395" s="2" t="s">
        <v>67</v>
      </c>
      <c r="C395" s="3">
        <v>25320</v>
      </c>
      <c r="D395" s="3">
        <v>25320</v>
      </c>
      <c r="E395" s="3">
        <v>25320</v>
      </c>
      <c r="F395" s="3">
        <v>25320</v>
      </c>
      <c r="G395" s="3">
        <v>0</v>
      </c>
      <c r="H395" s="3">
        <v>25320</v>
      </c>
      <c r="I395" s="3">
        <v>0</v>
      </c>
      <c r="J395" s="3">
        <v>0</v>
      </c>
      <c r="K395" s="3">
        <f t="shared" si="48"/>
        <v>0</v>
      </c>
      <c r="L395" s="3">
        <f t="shared" si="49"/>
        <v>0</v>
      </c>
      <c r="M395" s="3">
        <f t="shared" si="50"/>
        <v>100</v>
      </c>
      <c r="N395" s="3">
        <f t="shared" si="51"/>
        <v>0</v>
      </c>
      <c r="O395" s="3">
        <f t="shared" si="52"/>
        <v>0</v>
      </c>
      <c r="P395" s="3">
        <f t="shared" si="53"/>
        <v>100</v>
      </c>
      <c r="Q395" s="6">
        <f t="shared" si="46"/>
        <v>100</v>
      </c>
      <c r="R395" s="6">
        <f t="shared" si="47"/>
        <v>100</v>
      </c>
    </row>
    <row r="396" spans="1:18" ht="12.75">
      <c r="A396" s="4" t="s">
        <v>166</v>
      </c>
      <c r="B396" s="5" t="s">
        <v>167</v>
      </c>
      <c r="C396" s="6">
        <v>0</v>
      </c>
      <c r="D396" s="6">
        <v>215000</v>
      </c>
      <c r="E396" s="6">
        <v>215000</v>
      </c>
      <c r="F396" s="6">
        <v>173476.23</v>
      </c>
      <c r="G396" s="6">
        <v>0</v>
      </c>
      <c r="H396" s="6">
        <v>173476.23</v>
      </c>
      <c r="I396" s="6">
        <v>0</v>
      </c>
      <c r="J396" s="6">
        <v>0</v>
      </c>
      <c r="K396" s="6">
        <f t="shared" si="48"/>
        <v>41523.76999999999</v>
      </c>
      <c r="L396" s="6">
        <f t="shared" si="49"/>
        <v>41523.76999999999</v>
      </c>
      <c r="M396" s="6">
        <f t="shared" si="50"/>
        <v>80.68661860465117</v>
      </c>
      <c r="N396" s="6">
        <f t="shared" si="51"/>
        <v>41523.76999999999</v>
      </c>
      <c r="O396" s="6">
        <f t="shared" si="52"/>
        <v>41523.76999999999</v>
      </c>
      <c r="P396" s="6">
        <f t="shared" si="53"/>
        <v>80.68661860465117</v>
      </c>
      <c r="Q396" s="6">
        <f t="shared" si="46"/>
        <v>80.68661860465117</v>
      </c>
      <c r="R396" s="6">
        <f t="shared" si="47"/>
        <v>80.68661860465117</v>
      </c>
    </row>
    <row r="397" spans="1:18" ht="12.75" hidden="1">
      <c r="A397" s="7" t="s">
        <v>22</v>
      </c>
      <c r="B397" s="2" t="s">
        <v>23</v>
      </c>
      <c r="C397" s="3">
        <v>0</v>
      </c>
      <c r="D397" s="3">
        <v>215000</v>
      </c>
      <c r="E397" s="3">
        <v>215000</v>
      </c>
      <c r="F397" s="3">
        <v>173476.23</v>
      </c>
      <c r="G397" s="3">
        <v>0</v>
      </c>
      <c r="H397" s="3">
        <v>173476.23</v>
      </c>
      <c r="I397" s="3">
        <v>0</v>
      </c>
      <c r="J397" s="3">
        <v>0</v>
      </c>
      <c r="K397" s="3">
        <f t="shared" si="48"/>
        <v>41523.76999999999</v>
      </c>
      <c r="L397" s="3">
        <f t="shared" si="49"/>
        <v>41523.76999999999</v>
      </c>
      <c r="M397" s="3">
        <f t="shared" si="50"/>
        <v>80.68661860465117</v>
      </c>
      <c r="N397" s="3">
        <f t="shared" si="51"/>
        <v>41523.76999999999</v>
      </c>
      <c r="O397" s="3">
        <f t="shared" si="52"/>
        <v>41523.76999999999</v>
      </c>
      <c r="P397" s="3">
        <f t="shared" si="53"/>
        <v>80.68661860465117</v>
      </c>
      <c r="Q397" s="6">
        <f t="shared" si="46"/>
        <v>80.68661860465117</v>
      </c>
      <c r="R397" s="6">
        <f t="shared" si="47"/>
        <v>80.68661860465117</v>
      </c>
    </row>
    <row r="398" spans="1:18" ht="12.75" hidden="1">
      <c r="A398" s="7" t="s">
        <v>32</v>
      </c>
      <c r="B398" s="2" t="s">
        <v>33</v>
      </c>
      <c r="C398" s="3">
        <v>0</v>
      </c>
      <c r="D398" s="3">
        <v>215000</v>
      </c>
      <c r="E398" s="3">
        <v>215000</v>
      </c>
      <c r="F398" s="3">
        <v>173476.23</v>
      </c>
      <c r="G398" s="3">
        <v>0</v>
      </c>
      <c r="H398" s="3">
        <v>173476.23</v>
      </c>
      <c r="I398" s="3">
        <v>0</v>
      </c>
      <c r="J398" s="3">
        <v>0</v>
      </c>
      <c r="K398" s="3">
        <f t="shared" si="48"/>
        <v>41523.76999999999</v>
      </c>
      <c r="L398" s="3">
        <f t="shared" si="49"/>
        <v>41523.76999999999</v>
      </c>
      <c r="M398" s="3">
        <f t="shared" si="50"/>
        <v>80.68661860465117</v>
      </c>
      <c r="N398" s="3">
        <f t="shared" si="51"/>
        <v>41523.76999999999</v>
      </c>
      <c r="O398" s="3">
        <f t="shared" si="52"/>
        <v>41523.76999999999</v>
      </c>
      <c r="P398" s="3">
        <f t="shared" si="53"/>
        <v>80.68661860465117</v>
      </c>
      <c r="Q398" s="6">
        <f t="shared" si="46"/>
        <v>80.68661860465117</v>
      </c>
      <c r="R398" s="6">
        <f t="shared" si="47"/>
        <v>80.68661860465117</v>
      </c>
    </row>
    <row r="399" spans="1:18" ht="12.75" hidden="1">
      <c r="A399" s="7" t="s">
        <v>34</v>
      </c>
      <c r="B399" s="2" t="s">
        <v>35</v>
      </c>
      <c r="C399" s="3">
        <v>0</v>
      </c>
      <c r="D399" s="3">
        <v>15000</v>
      </c>
      <c r="E399" s="3">
        <v>15000</v>
      </c>
      <c r="F399" s="3">
        <v>15000</v>
      </c>
      <c r="G399" s="3">
        <v>0</v>
      </c>
      <c r="H399" s="3">
        <v>15000</v>
      </c>
      <c r="I399" s="3">
        <v>0</v>
      </c>
      <c r="J399" s="3">
        <v>0</v>
      </c>
      <c r="K399" s="3">
        <f t="shared" si="48"/>
        <v>0</v>
      </c>
      <c r="L399" s="3">
        <f t="shared" si="49"/>
        <v>0</v>
      </c>
      <c r="M399" s="3">
        <f t="shared" si="50"/>
        <v>100</v>
      </c>
      <c r="N399" s="3">
        <f t="shared" si="51"/>
        <v>0</v>
      </c>
      <c r="O399" s="3">
        <f t="shared" si="52"/>
        <v>0</v>
      </c>
      <c r="P399" s="3">
        <f t="shared" si="53"/>
        <v>100</v>
      </c>
      <c r="Q399" s="6">
        <f t="shared" si="46"/>
        <v>100</v>
      </c>
      <c r="R399" s="6">
        <f t="shared" si="47"/>
        <v>100</v>
      </c>
    </row>
    <row r="400" spans="1:18" ht="12.75" hidden="1">
      <c r="A400" s="7" t="s">
        <v>36</v>
      </c>
      <c r="B400" s="2" t="s">
        <v>37</v>
      </c>
      <c r="C400" s="3">
        <v>0</v>
      </c>
      <c r="D400" s="3">
        <v>200000</v>
      </c>
      <c r="E400" s="3">
        <v>200000</v>
      </c>
      <c r="F400" s="3">
        <v>158476.23</v>
      </c>
      <c r="G400" s="3">
        <v>0</v>
      </c>
      <c r="H400" s="3">
        <v>158476.23</v>
      </c>
      <c r="I400" s="3">
        <v>0</v>
      </c>
      <c r="J400" s="3">
        <v>0</v>
      </c>
      <c r="K400" s="3">
        <f t="shared" si="48"/>
        <v>41523.76999999999</v>
      </c>
      <c r="L400" s="3">
        <f t="shared" si="49"/>
        <v>41523.76999999999</v>
      </c>
      <c r="M400" s="3">
        <f t="shared" si="50"/>
        <v>79.23811500000001</v>
      </c>
      <c r="N400" s="3">
        <f t="shared" si="51"/>
        <v>41523.76999999999</v>
      </c>
      <c r="O400" s="3">
        <f t="shared" si="52"/>
        <v>41523.76999999999</v>
      </c>
      <c r="P400" s="3">
        <f t="shared" si="53"/>
        <v>79.23811500000001</v>
      </c>
      <c r="Q400" s="6">
        <f t="shared" si="46"/>
        <v>79.23811500000001</v>
      </c>
      <c r="R400" s="6">
        <f t="shared" si="47"/>
        <v>79.23811500000001</v>
      </c>
    </row>
    <row r="401" spans="1:18" ht="12.75">
      <c r="A401" s="4" t="s">
        <v>168</v>
      </c>
      <c r="B401" s="5" t="s">
        <v>169</v>
      </c>
      <c r="C401" s="6">
        <v>4298086</v>
      </c>
      <c r="D401" s="6">
        <v>4950279.68</v>
      </c>
      <c r="E401" s="6">
        <v>4738204.68</v>
      </c>
      <c r="F401" s="6">
        <v>3616854.45</v>
      </c>
      <c r="G401" s="6">
        <v>0</v>
      </c>
      <c r="H401" s="6">
        <v>3549821.19</v>
      </c>
      <c r="I401" s="6">
        <v>67033.26</v>
      </c>
      <c r="J401" s="6">
        <v>65388.08</v>
      </c>
      <c r="K401" s="6">
        <f t="shared" si="48"/>
        <v>1121350.2299999995</v>
      </c>
      <c r="L401" s="6">
        <f t="shared" si="49"/>
        <v>1333425.2299999995</v>
      </c>
      <c r="M401" s="6">
        <f t="shared" si="50"/>
        <v>76.33385837608012</v>
      </c>
      <c r="N401" s="6">
        <f t="shared" si="51"/>
        <v>1400458.4899999998</v>
      </c>
      <c r="O401" s="6">
        <f t="shared" si="52"/>
        <v>1188383.4899999998</v>
      </c>
      <c r="P401" s="6">
        <f t="shared" si="53"/>
        <v>74.9191187325407</v>
      </c>
      <c r="Q401" s="6">
        <f t="shared" si="46"/>
        <v>74.9191187325407</v>
      </c>
      <c r="R401" s="6">
        <f t="shared" si="47"/>
        <v>71.70950773431856</v>
      </c>
    </row>
    <row r="402" spans="1:18" ht="12.75" hidden="1">
      <c r="A402" s="7" t="s">
        <v>22</v>
      </c>
      <c r="B402" s="2" t="s">
        <v>23</v>
      </c>
      <c r="C402" s="3">
        <v>4298086</v>
      </c>
      <c r="D402" s="3">
        <v>4950279.68</v>
      </c>
      <c r="E402" s="3">
        <v>4738204.68</v>
      </c>
      <c r="F402" s="3">
        <v>3616854.45</v>
      </c>
      <c r="G402" s="3">
        <v>0</v>
      </c>
      <c r="H402" s="3">
        <v>3549821.19</v>
      </c>
      <c r="I402" s="3">
        <v>67033.26</v>
      </c>
      <c r="J402" s="3">
        <v>65388.08</v>
      </c>
      <c r="K402" s="3">
        <f t="shared" si="48"/>
        <v>1121350.2299999995</v>
      </c>
      <c r="L402" s="3">
        <f t="shared" si="49"/>
        <v>1333425.2299999995</v>
      </c>
      <c r="M402" s="3">
        <f t="shared" si="50"/>
        <v>76.33385837608012</v>
      </c>
      <c r="N402" s="3">
        <f t="shared" si="51"/>
        <v>1400458.4899999998</v>
      </c>
      <c r="O402" s="3">
        <f t="shared" si="52"/>
        <v>1188383.4899999998</v>
      </c>
      <c r="P402" s="3">
        <f t="shared" si="53"/>
        <v>74.9191187325407</v>
      </c>
      <c r="Q402" s="6">
        <f t="shared" si="46"/>
        <v>74.9191187325407</v>
      </c>
      <c r="R402" s="6">
        <f t="shared" si="47"/>
        <v>71.70950773431856</v>
      </c>
    </row>
    <row r="403" spans="1:18" ht="12.75" hidden="1">
      <c r="A403" s="7" t="s">
        <v>24</v>
      </c>
      <c r="B403" s="2" t="s">
        <v>25</v>
      </c>
      <c r="C403" s="3">
        <v>45341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f t="shared" si="48"/>
        <v>0</v>
      </c>
      <c r="L403" s="3">
        <f t="shared" si="49"/>
        <v>0</v>
      </c>
      <c r="M403" s="3">
        <f t="shared" si="50"/>
        <v>0</v>
      </c>
      <c r="N403" s="3">
        <f t="shared" si="51"/>
        <v>0</v>
      </c>
      <c r="O403" s="3">
        <f t="shared" si="52"/>
        <v>0</v>
      </c>
      <c r="P403" s="3">
        <f t="shared" si="53"/>
        <v>0</v>
      </c>
      <c r="Q403" s="6" t="e">
        <f t="shared" si="46"/>
        <v>#DIV/0!</v>
      </c>
      <c r="R403" s="6" t="e">
        <f t="shared" si="47"/>
        <v>#DIV/0!</v>
      </c>
    </row>
    <row r="404" spans="1:18" ht="12.75" hidden="1">
      <c r="A404" s="7" t="s">
        <v>26</v>
      </c>
      <c r="B404" s="2" t="s">
        <v>27</v>
      </c>
      <c r="C404" s="3">
        <v>33265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f t="shared" si="48"/>
        <v>0</v>
      </c>
      <c r="L404" s="3">
        <f t="shared" si="49"/>
        <v>0</v>
      </c>
      <c r="M404" s="3">
        <f t="shared" si="50"/>
        <v>0</v>
      </c>
      <c r="N404" s="3">
        <f t="shared" si="51"/>
        <v>0</v>
      </c>
      <c r="O404" s="3">
        <f t="shared" si="52"/>
        <v>0</v>
      </c>
      <c r="P404" s="3">
        <f t="shared" si="53"/>
        <v>0</v>
      </c>
      <c r="Q404" s="6" t="e">
        <f t="shared" si="46"/>
        <v>#DIV/0!</v>
      </c>
      <c r="R404" s="6" t="e">
        <f t="shared" si="47"/>
        <v>#DIV/0!</v>
      </c>
    </row>
    <row r="405" spans="1:18" ht="12.75" hidden="1">
      <c r="A405" s="7" t="s">
        <v>28</v>
      </c>
      <c r="B405" s="2" t="s">
        <v>29</v>
      </c>
      <c r="C405" s="3">
        <v>33265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f t="shared" si="48"/>
        <v>0</v>
      </c>
      <c r="L405" s="3">
        <f t="shared" si="49"/>
        <v>0</v>
      </c>
      <c r="M405" s="3">
        <f t="shared" si="50"/>
        <v>0</v>
      </c>
      <c r="N405" s="3">
        <f t="shared" si="51"/>
        <v>0</v>
      </c>
      <c r="O405" s="3">
        <f t="shared" si="52"/>
        <v>0</v>
      </c>
      <c r="P405" s="3">
        <f t="shared" si="53"/>
        <v>0</v>
      </c>
      <c r="Q405" s="6" t="e">
        <f t="shared" si="46"/>
        <v>#DIV/0!</v>
      </c>
      <c r="R405" s="6" t="e">
        <f t="shared" si="47"/>
        <v>#DIV/0!</v>
      </c>
    </row>
    <row r="406" spans="1:18" ht="12.75" hidden="1">
      <c r="A406" s="7" t="s">
        <v>30</v>
      </c>
      <c r="B406" s="2" t="s">
        <v>31</v>
      </c>
      <c r="C406" s="3">
        <v>12076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f t="shared" si="48"/>
        <v>0</v>
      </c>
      <c r="L406" s="3">
        <f t="shared" si="49"/>
        <v>0</v>
      </c>
      <c r="M406" s="3">
        <f t="shared" si="50"/>
        <v>0</v>
      </c>
      <c r="N406" s="3">
        <f t="shared" si="51"/>
        <v>0</v>
      </c>
      <c r="O406" s="3">
        <f t="shared" si="52"/>
        <v>0</v>
      </c>
      <c r="P406" s="3">
        <f t="shared" si="53"/>
        <v>0</v>
      </c>
      <c r="Q406" s="6" t="e">
        <f t="shared" si="46"/>
        <v>#DIV/0!</v>
      </c>
      <c r="R406" s="6" t="e">
        <f t="shared" si="47"/>
        <v>#DIV/0!</v>
      </c>
    </row>
    <row r="407" spans="1:18" ht="12.75" hidden="1">
      <c r="A407" s="7" t="s">
        <v>32</v>
      </c>
      <c r="B407" s="2" t="s">
        <v>33</v>
      </c>
      <c r="C407" s="3">
        <v>2549165</v>
      </c>
      <c r="D407" s="3">
        <v>2988199.68</v>
      </c>
      <c r="E407" s="3">
        <v>2838244.68</v>
      </c>
      <c r="F407" s="3">
        <v>1975013.59</v>
      </c>
      <c r="G407" s="3">
        <v>0</v>
      </c>
      <c r="H407" s="3">
        <v>1973368.41</v>
      </c>
      <c r="I407" s="3">
        <v>1645.18</v>
      </c>
      <c r="J407" s="3">
        <v>0</v>
      </c>
      <c r="K407" s="3">
        <f t="shared" si="48"/>
        <v>863231.0900000001</v>
      </c>
      <c r="L407" s="3">
        <f t="shared" si="49"/>
        <v>1013186.0900000001</v>
      </c>
      <c r="M407" s="3">
        <f t="shared" si="50"/>
        <v>69.5857409305529</v>
      </c>
      <c r="N407" s="3">
        <f t="shared" si="51"/>
        <v>1014831.2700000003</v>
      </c>
      <c r="O407" s="3">
        <f t="shared" si="52"/>
        <v>864876.2700000003</v>
      </c>
      <c r="P407" s="3">
        <f t="shared" si="53"/>
        <v>69.52777623104713</v>
      </c>
      <c r="Q407" s="6">
        <f t="shared" si="46"/>
        <v>69.52777623104713</v>
      </c>
      <c r="R407" s="6">
        <f t="shared" si="47"/>
        <v>66.03870628886487</v>
      </c>
    </row>
    <row r="408" spans="1:18" ht="12.75" hidden="1">
      <c r="A408" s="7" t="s">
        <v>34</v>
      </c>
      <c r="B408" s="2" t="s">
        <v>35</v>
      </c>
      <c r="C408" s="3">
        <v>1010105</v>
      </c>
      <c r="D408" s="3">
        <v>1143795</v>
      </c>
      <c r="E408" s="3">
        <v>1092795</v>
      </c>
      <c r="F408" s="3">
        <v>729000.17</v>
      </c>
      <c r="G408" s="3">
        <v>0</v>
      </c>
      <c r="H408" s="3">
        <v>729000.17</v>
      </c>
      <c r="I408" s="3">
        <v>0</v>
      </c>
      <c r="J408" s="3">
        <v>0</v>
      </c>
      <c r="K408" s="3">
        <f t="shared" si="48"/>
        <v>363794.82999999996</v>
      </c>
      <c r="L408" s="3">
        <f t="shared" si="49"/>
        <v>414794.82999999996</v>
      </c>
      <c r="M408" s="3">
        <f t="shared" si="50"/>
        <v>66.70969120466327</v>
      </c>
      <c r="N408" s="3">
        <f t="shared" si="51"/>
        <v>414794.82999999996</v>
      </c>
      <c r="O408" s="3">
        <f t="shared" si="52"/>
        <v>363794.82999999996</v>
      </c>
      <c r="P408" s="3">
        <f t="shared" si="53"/>
        <v>66.70969120466327</v>
      </c>
      <c r="Q408" s="6">
        <f aca="true" t="shared" si="54" ref="Q408:Q471">H408/E408*100</f>
        <v>66.70969120466327</v>
      </c>
      <c r="R408" s="6">
        <f aca="true" t="shared" si="55" ref="R408:R471">H408/D408*100</f>
        <v>63.73521216651585</v>
      </c>
    </row>
    <row r="409" spans="1:18" ht="12.75" hidden="1">
      <c r="A409" s="7" t="s">
        <v>36</v>
      </c>
      <c r="B409" s="2" t="s">
        <v>37</v>
      </c>
      <c r="C409" s="3">
        <v>1295226</v>
      </c>
      <c r="D409" s="3">
        <v>1432940.68</v>
      </c>
      <c r="E409" s="3">
        <v>1354541.68</v>
      </c>
      <c r="F409" s="3">
        <v>940071.89</v>
      </c>
      <c r="G409" s="3">
        <v>0</v>
      </c>
      <c r="H409" s="3">
        <v>940071.89</v>
      </c>
      <c r="I409" s="3">
        <v>0</v>
      </c>
      <c r="J409" s="3">
        <v>0</v>
      </c>
      <c r="K409" s="3">
        <f t="shared" si="48"/>
        <v>414469.7899999999</v>
      </c>
      <c r="L409" s="3">
        <f t="shared" si="49"/>
        <v>492868.7899999999</v>
      </c>
      <c r="M409" s="3">
        <f t="shared" si="50"/>
        <v>69.40147386236207</v>
      </c>
      <c r="N409" s="3">
        <f t="shared" si="51"/>
        <v>492868.7899999999</v>
      </c>
      <c r="O409" s="3">
        <f t="shared" si="52"/>
        <v>414469.7899999999</v>
      </c>
      <c r="P409" s="3">
        <f t="shared" si="53"/>
        <v>69.40147386236207</v>
      </c>
      <c r="Q409" s="6">
        <f t="shared" si="54"/>
        <v>69.40147386236207</v>
      </c>
      <c r="R409" s="6">
        <f t="shared" si="55"/>
        <v>65.60438286949883</v>
      </c>
    </row>
    <row r="410" spans="1:18" ht="12.75" hidden="1">
      <c r="A410" s="7" t="s">
        <v>40</v>
      </c>
      <c r="B410" s="2" t="s">
        <v>41</v>
      </c>
      <c r="C410" s="3">
        <v>243834</v>
      </c>
      <c r="D410" s="3">
        <v>411464</v>
      </c>
      <c r="E410" s="3">
        <v>390908</v>
      </c>
      <c r="F410" s="3">
        <v>305941.53</v>
      </c>
      <c r="G410" s="3">
        <v>0</v>
      </c>
      <c r="H410" s="3">
        <v>304296.35</v>
      </c>
      <c r="I410" s="3">
        <v>1645.18</v>
      </c>
      <c r="J410" s="3">
        <v>0</v>
      </c>
      <c r="K410" s="3">
        <f t="shared" si="48"/>
        <v>84966.46999999997</v>
      </c>
      <c r="L410" s="3">
        <f t="shared" si="49"/>
        <v>105522.46999999997</v>
      </c>
      <c r="M410" s="3">
        <f t="shared" si="50"/>
        <v>78.2643307376672</v>
      </c>
      <c r="N410" s="3">
        <f t="shared" si="51"/>
        <v>107167.65000000002</v>
      </c>
      <c r="O410" s="3">
        <f t="shared" si="52"/>
        <v>86611.65000000002</v>
      </c>
      <c r="P410" s="3">
        <f t="shared" si="53"/>
        <v>77.84346956317087</v>
      </c>
      <c r="Q410" s="6">
        <f t="shared" si="54"/>
        <v>77.84346956317087</v>
      </c>
      <c r="R410" s="6">
        <f t="shared" si="55"/>
        <v>73.95455009429743</v>
      </c>
    </row>
    <row r="411" spans="1:18" ht="12.75" hidden="1">
      <c r="A411" s="7" t="s">
        <v>44</v>
      </c>
      <c r="B411" s="2" t="s">
        <v>45</v>
      </c>
      <c r="C411" s="3">
        <v>243834</v>
      </c>
      <c r="D411" s="3">
        <v>398539</v>
      </c>
      <c r="E411" s="3">
        <v>377983</v>
      </c>
      <c r="F411" s="3">
        <v>299016.53</v>
      </c>
      <c r="G411" s="3">
        <v>0</v>
      </c>
      <c r="H411" s="3">
        <v>297371.35</v>
      </c>
      <c r="I411" s="3">
        <v>1645.18</v>
      </c>
      <c r="J411" s="3">
        <v>0</v>
      </c>
      <c r="K411" s="3">
        <f t="shared" si="48"/>
        <v>78966.46999999997</v>
      </c>
      <c r="L411" s="3">
        <f t="shared" si="49"/>
        <v>99522.46999999997</v>
      </c>
      <c r="M411" s="3">
        <f t="shared" si="50"/>
        <v>79.10845990428142</v>
      </c>
      <c r="N411" s="3">
        <f t="shared" si="51"/>
        <v>101167.65000000002</v>
      </c>
      <c r="O411" s="3">
        <f t="shared" si="52"/>
        <v>80611.65000000002</v>
      </c>
      <c r="P411" s="3">
        <f t="shared" si="53"/>
        <v>78.67320752520615</v>
      </c>
      <c r="Q411" s="6">
        <f t="shared" si="54"/>
        <v>78.67320752520615</v>
      </c>
      <c r="R411" s="6">
        <f t="shared" si="55"/>
        <v>74.61537013943428</v>
      </c>
    </row>
    <row r="412" spans="1:18" ht="12.75" hidden="1">
      <c r="A412" s="7" t="s">
        <v>88</v>
      </c>
      <c r="B412" s="2" t="s">
        <v>89</v>
      </c>
      <c r="C412" s="3">
        <v>0</v>
      </c>
      <c r="D412" s="3">
        <v>12925</v>
      </c>
      <c r="E412" s="3">
        <v>12925</v>
      </c>
      <c r="F412" s="3">
        <v>6925</v>
      </c>
      <c r="G412" s="3">
        <v>0</v>
      </c>
      <c r="H412" s="3">
        <v>6925</v>
      </c>
      <c r="I412" s="3">
        <v>0</v>
      </c>
      <c r="J412" s="3">
        <v>0</v>
      </c>
      <c r="K412" s="3">
        <f t="shared" si="48"/>
        <v>6000</v>
      </c>
      <c r="L412" s="3">
        <f t="shared" si="49"/>
        <v>6000</v>
      </c>
      <c r="M412" s="3">
        <f t="shared" si="50"/>
        <v>53.578336557059956</v>
      </c>
      <c r="N412" s="3">
        <f t="shared" si="51"/>
        <v>6000</v>
      </c>
      <c r="O412" s="3">
        <f t="shared" si="52"/>
        <v>6000</v>
      </c>
      <c r="P412" s="3">
        <f t="shared" si="53"/>
        <v>53.578336557059956</v>
      </c>
      <c r="Q412" s="6">
        <f t="shared" si="54"/>
        <v>53.578336557059956</v>
      </c>
      <c r="R412" s="6">
        <f t="shared" si="55"/>
        <v>53.578336557059956</v>
      </c>
    </row>
    <row r="413" spans="1:18" ht="12.75" hidden="1">
      <c r="A413" s="7" t="s">
        <v>158</v>
      </c>
      <c r="B413" s="2" t="s">
        <v>159</v>
      </c>
      <c r="C413" s="3">
        <v>1703580</v>
      </c>
      <c r="D413" s="3">
        <v>1962080</v>
      </c>
      <c r="E413" s="3">
        <v>1899960</v>
      </c>
      <c r="F413" s="3">
        <v>1641840.86</v>
      </c>
      <c r="G413" s="3">
        <v>0</v>
      </c>
      <c r="H413" s="3">
        <v>1576452.78</v>
      </c>
      <c r="I413" s="3">
        <v>65388.08</v>
      </c>
      <c r="J413" s="3">
        <v>65388.08</v>
      </c>
      <c r="K413" s="3">
        <f t="shared" si="48"/>
        <v>258119.1399999999</v>
      </c>
      <c r="L413" s="3">
        <f t="shared" si="49"/>
        <v>320239.1399999999</v>
      </c>
      <c r="M413" s="3">
        <f t="shared" si="50"/>
        <v>86.41449609465462</v>
      </c>
      <c r="N413" s="3">
        <f t="shared" si="51"/>
        <v>385627.22</v>
      </c>
      <c r="O413" s="3">
        <f t="shared" si="52"/>
        <v>323507.22</v>
      </c>
      <c r="P413" s="3">
        <f t="shared" si="53"/>
        <v>82.97294574622623</v>
      </c>
      <c r="Q413" s="6">
        <f t="shared" si="54"/>
        <v>82.97294574622623</v>
      </c>
      <c r="R413" s="6">
        <f t="shared" si="55"/>
        <v>80.3459991437658</v>
      </c>
    </row>
    <row r="414" spans="1:18" ht="12.75" hidden="1">
      <c r="A414" s="7" t="s">
        <v>160</v>
      </c>
      <c r="B414" s="2" t="s">
        <v>161</v>
      </c>
      <c r="C414" s="3">
        <v>1703580</v>
      </c>
      <c r="D414" s="3">
        <v>1962080</v>
      </c>
      <c r="E414" s="3">
        <v>1899960</v>
      </c>
      <c r="F414" s="3">
        <v>1641840.86</v>
      </c>
      <c r="G414" s="3">
        <v>0</v>
      </c>
      <c r="H414" s="3">
        <v>1576452.78</v>
      </c>
      <c r="I414" s="3">
        <v>65388.08</v>
      </c>
      <c r="J414" s="3">
        <v>65388.08</v>
      </c>
      <c r="K414" s="3">
        <f t="shared" si="48"/>
        <v>258119.1399999999</v>
      </c>
      <c r="L414" s="3">
        <f t="shared" si="49"/>
        <v>320239.1399999999</v>
      </c>
      <c r="M414" s="3">
        <f t="shared" si="50"/>
        <v>86.41449609465462</v>
      </c>
      <c r="N414" s="3">
        <f t="shared" si="51"/>
        <v>385627.22</v>
      </c>
      <c r="O414" s="3">
        <f t="shared" si="52"/>
        <v>323507.22</v>
      </c>
      <c r="P414" s="3">
        <f t="shared" si="53"/>
        <v>82.97294574622623</v>
      </c>
      <c r="Q414" s="6">
        <f t="shared" si="54"/>
        <v>82.97294574622623</v>
      </c>
      <c r="R414" s="6">
        <f t="shared" si="55"/>
        <v>80.3459991437658</v>
      </c>
    </row>
    <row r="415" spans="1:18" ht="12.75">
      <c r="A415" s="4" t="s">
        <v>170</v>
      </c>
      <c r="B415" s="5" t="s">
        <v>171</v>
      </c>
      <c r="C415" s="6">
        <v>0</v>
      </c>
      <c r="D415" s="6">
        <v>220000</v>
      </c>
      <c r="E415" s="6">
        <v>220000</v>
      </c>
      <c r="F415" s="6">
        <v>220000</v>
      </c>
      <c r="G415" s="6">
        <v>0</v>
      </c>
      <c r="H415" s="6">
        <v>220000</v>
      </c>
      <c r="I415" s="6">
        <v>0</v>
      </c>
      <c r="J415" s="6">
        <v>0</v>
      </c>
      <c r="K415" s="6">
        <f t="shared" si="48"/>
        <v>0</v>
      </c>
      <c r="L415" s="6">
        <f t="shared" si="49"/>
        <v>0</v>
      </c>
      <c r="M415" s="6">
        <f t="shared" si="50"/>
        <v>100</v>
      </c>
      <c r="N415" s="6">
        <f t="shared" si="51"/>
        <v>0</v>
      </c>
      <c r="O415" s="6">
        <f t="shared" si="52"/>
        <v>0</v>
      </c>
      <c r="P415" s="6">
        <f t="shared" si="53"/>
        <v>100</v>
      </c>
      <c r="Q415" s="6">
        <f t="shared" si="54"/>
        <v>100</v>
      </c>
      <c r="R415" s="6">
        <f t="shared" si="55"/>
        <v>100</v>
      </c>
    </row>
    <row r="416" spans="1:18" ht="12.75" hidden="1">
      <c r="A416" s="7" t="s">
        <v>22</v>
      </c>
      <c r="B416" s="2" t="s">
        <v>23</v>
      </c>
      <c r="C416" s="3">
        <v>0</v>
      </c>
      <c r="D416" s="3">
        <v>220000</v>
      </c>
      <c r="E416" s="3">
        <v>220000</v>
      </c>
      <c r="F416" s="3">
        <v>220000</v>
      </c>
      <c r="G416" s="3">
        <v>0</v>
      </c>
      <c r="H416" s="3">
        <v>220000</v>
      </c>
      <c r="I416" s="3">
        <v>0</v>
      </c>
      <c r="J416" s="3">
        <v>0</v>
      </c>
      <c r="K416" s="3">
        <f t="shared" si="48"/>
        <v>0</v>
      </c>
      <c r="L416" s="3">
        <f t="shared" si="49"/>
        <v>0</v>
      </c>
      <c r="M416" s="3">
        <f t="shared" si="50"/>
        <v>100</v>
      </c>
      <c r="N416" s="3">
        <f t="shared" si="51"/>
        <v>0</v>
      </c>
      <c r="O416" s="3">
        <f t="shared" si="52"/>
        <v>0</v>
      </c>
      <c r="P416" s="3">
        <f t="shared" si="53"/>
        <v>100</v>
      </c>
      <c r="Q416" s="6">
        <f t="shared" si="54"/>
        <v>100</v>
      </c>
      <c r="R416" s="6">
        <f t="shared" si="55"/>
        <v>100</v>
      </c>
    </row>
    <row r="417" spans="1:18" ht="12.75" hidden="1">
      <c r="A417" s="7" t="s">
        <v>158</v>
      </c>
      <c r="B417" s="2" t="s">
        <v>159</v>
      </c>
      <c r="C417" s="3">
        <v>0</v>
      </c>
      <c r="D417" s="3">
        <v>220000</v>
      </c>
      <c r="E417" s="3">
        <v>220000</v>
      </c>
      <c r="F417" s="3">
        <v>220000</v>
      </c>
      <c r="G417" s="3">
        <v>0</v>
      </c>
      <c r="H417" s="3">
        <v>220000</v>
      </c>
      <c r="I417" s="3">
        <v>0</v>
      </c>
      <c r="J417" s="3">
        <v>0</v>
      </c>
      <c r="K417" s="3">
        <f t="shared" si="48"/>
        <v>0</v>
      </c>
      <c r="L417" s="3">
        <f t="shared" si="49"/>
        <v>0</v>
      </c>
      <c r="M417" s="3">
        <f t="shared" si="50"/>
        <v>100</v>
      </c>
      <c r="N417" s="3">
        <f t="shared" si="51"/>
        <v>0</v>
      </c>
      <c r="O417" s="3">
        <f t="shared" si="52"/>
        <v>0</v>
      </c>
      <c r="P417" s="3">
        <f t="shared" si="53"/>
        <v>100</v>
      </c>
      <c r="Q417" s="6">
        <f t="shared" si="54"/>
        <v>100</v>
      </c>
      <c r="R417" s="6">
        <f t="shared" si="55"/>
        <v>100</v>
      </c>
    </row>
    <row r="418" spans="1:18" ht="12.75" hidden="1">
      <c r="A418" s="7" t="s">
        <v>160</v>
      </c>
      <c r="B418" s="2" t="s">
        <v>161</v>
      </c>
      <c r="C418" s="3">
        <v>0</v>
      </c>
      <c r="D418" s="3">
        <v>220000</v>
      </c>
      <c r="E418" s="3">
        <v>220000</v>
      </c>
      <c r="F418" s="3">
        <v>220000</v>
      </c>
      <c r="G418" s="3">
        <v>0</v>
      </c>
      <c r="H418" s="3">
        <v>220000</v>
      </c>
      <c r="I418" s="3">
        <v>0</v>
      </c>
      <c r="J418" s="3">
        <v>0</v>
      </c>
      <c r="K418" s="3">
        <f t="shared" si="48"/>
        <v>0</v>
      </c>
      <c r="L418" s="3">
        <f t="shared" si="49"/>
        <v>0</v>
      </c>
      <c r="M418" s="3">
        <f t="shared" si="50"/>
        <v>100</v>
      </c>
      <c r="N418" s="3">
        <f t="shared" si="51"/>
        <v>0</v>
      </c>
      <c r="O418" s="3">
        <f t="shared" si="52"/>
        <v>0</v>
      </c>
      <c r="P418" s="3">
        <f t="shared" si="53"/>
        <v>100</v>
      </c>
      <c r="Q418" s="6">
        <f t="shared" si="54"/>
        <v>100</v>
      </c>
      <c r="R418" s="6">
        <f t="shared" si="55"/>
        <v>100</v>
      </c>
    </row>
    <row r="419" spans="1:18" ht="12.75">
      <c r="A419" s="4" t="s">
        <v>172</v>
      </c>
      <c r="B419" s="5" t="s">
        <v>173</v>
      </c>
      <c r="C419" s="6">
        <v>2327807</v>
      </c>
      <c r="D419" s="6">
        <v>2276499.45</v>
      </c>
      <c r="E419" s="6">
        <v>2094741.45</v>
      </c>
      <c r="F419" s="6">
        <v>1485943.06</v>
      </c>
      <c r="G419" s="6">
        <v>0</v>
      </c>
      <c r="H419" s="6">
        <v>1466659.3</v>
      </c>
      <c r="I419" s="6">
        <v>19283.76</v>
      </c>
      <c r="J419" s="6">
        <v>19202</v>
      </c>
      <c r="K419" s="6">
        <f t="shared" si="48"/>
        <v>608798.3899999999</v>
      </c>
      <c r="L419" s="6">
        <f t="shared" si="49"/>
        <v>790556.3900000001</v>
      </c>
      <c r="M419" s="6">
        <f t="shared" si="50"/>
        <v>70.93682420806635</v>
      </c>
      <c r="N419" s="6">
        <f t="shared" si="51"/>
        <v>809840.1500000001</v>
      </c>
      <c r="O419" s="6">
        <f t="shared" si="52"/>
        <v>628082.1499999999</v>
      </c>
      <c r="P419" s="6">
        <f t="shared" si="53"/>
        <v>70.01624472557222</v>
      </c>
      <c r="Q419" s="6">
        <f t="shared" si="54"/>
        <v>70.01624472557222</v>
      </c>
      <c r="R419" s="6">
        <f t="shared" si="55"/>
        <v>64.42607750245666</v>
      </c>
    </row>
    <row r="420" spans="1:18" ht="12.75" hidden="1">
      <c r="A420" s="7" t="s">
        <v>22</v>
      </c>
      <c r="B420" s="2" t="s">
        <v>23</v>
      </c>
      <c r="C420" s="3">
        <v>2327807</v>
      </c>
      <c r="D420" s="3">
        <v>2276499.45</v>
      </c>
      <c r="E420" s="3">
        <v>2094741.45</v>
      </c>
      <c r="F420" s="3">
        <v>1485943.06</v>
      </c>
      <c r="G420" s="3">
        <v>0</v>
      </c>
      <c r="H420" s="3">
        <v>1466659.3</v>
      </c>
      <c r="I420" s="3">
        <v>19283.76</v>
      </c>
      <c r="J420" s="3">
        <v>19202</v>
      </c>
      <c r="K420" s="3">
        <f t="shared" si="48"/>
        <v>608798.3899999999</v>
      </c>
      <c r="L420" s="3">
        <f t="shared" si="49"/>
        <v>790556.3900000001</v>
      </c>
      <c r="M420" s="3">
        <f t="shared" si="50"/>
        <v>70.93682420806635</v>
      </c>
      <c r="N420" s="3">
        <f t="shared" si="51"/>
        <v>809840.1500000001</v>
      </c>
      <c r="O420" s="3">
        <f t="shared" si="52"/>
        <v>628082.1499999999</v>
      </c>
      <c r="P420" s="3">
        <f t="shared" si="53"/>
        <v>70.01624472557222</v>
      </c>
      <c r="Q420" s="6">
        <f t="shared" si="54"/>
        <v>70.01624472557222</v>
      </c>
      <c r="R420" s="6">
        <f t="shared" si="55"/>
        <v>64.42607750245666</v>
      </c>
    </row>
    <row r="421" spans="1:18" ht="12.75" hidden="1">
      <c r="A421" s="7" t="s">
        <v>24</v>
      </c>
      <c r="B421" s="2" t="s">
        <v>25</v>
      </c>
      <c r="C421" s="3">
        <v>2007203</v>
      </c>
      <c r="D421" s="3">
        <v>1901781</v>
      </c>
      <c r="E421" s="3">
        <v>1745779</v>
      </c>
      <c r="F421" s="3">
        <v>1314937.36</v>
      </c>
      <c r="G421" s="3">
        <v>0</v>
      </c>
      <c r="H421" s="3">
        <v>1314937.36</v>
      </c>
      <c r="I421" s="3">
        <v>0</v>
      </c>
      <c r="J421" s="3">
        <v>0</v>
      </c>
      <c r="K421" s="3">
        <f t="shared" si="48"/>
        <v>430841.6399999999</v>
      </c>
      <c r="L421" s="3">
        <f t="shared" si="49"/>
        <v>586843.6399999999</v>
      </c>
      <c r="M421" s="3">
        <f t="shared" si="50"/>
        <v>75.32095185014828</v>
      </c>
      <c r="N421" s="3">
        <f t="shared" si="51"/>
        <v>586843.6399999999</v>
      </c>
      <c r="O421" s="3">
        <f t="shared" si="52"/>
        <v>430841.6399999999</v>
      </c>
      <c r="P421" s="3">
        <f t="shared" si="53"/>
        <v>75.32095185014828</v>
      </c>
      <c r="Q421" s="6">
        <f t="shared" si="54"/>
        <v>75.32095185014828</v>
      </c>
      <c r="R421" s="6">
        <f t="shared" si="55"/>
        <v>69.14241755491301</v>
      </c>
    </row>
    <row r="422" spans="1:18" ht="12.75" hidden="1">
      <c r="A422" s="7" t="s">
        <v>26</v>
      </c>
      <c r="B422" s="2" t="s">
        <v>27</v>
      </c>
      <c r="C422" s="3">
        <v>1493902</v>
      </c>
      <c r="D422" s="3">
        <v>1488828.66</v>
      </c>
      <c r="E422" s="3">
        <v>1368517.66</v>
      </c>
      <c r="F422" s="3">
        <v>1084928.34</v>
      </c>
      <c r="G422" s="3">
        <v>0</v>
      </c>
      <c r="H422" s="3">
        <v>1084928.34</v>
      </c>
      <c r="I422" s="3">
        <v>0</v>
      </c>
      <c r="J422" s="3">
        <v>0</v>
      </c>
      <c r="K422" s="3">
        <f t="shared" si="48"/>
        <v>283589.31999999983</v>
      </c>
      <c r="L422" s="3">
        <f t="shared" si="49"/>
        <v>403900.31999999983</v>
      </c>
      <c r="M422" s="3">
        <f t="shared" si="50"/>
        <v>79.27762802856341</v>
      </c>
      <c r="N422" s="3">
        <f t="shared" si="51"/>
        <v>403900.31999999983</v>
      </c>
      <c r="O422" s="3">
        <f t="shared" si="52"/>
        <v>283589.31999999983</v>
      </c>
      <c r="P422" s="3">
        <f t="shared" si="53"/>
        <v>79.27762802856341</v>
      </c>
      <c r="Q422" s="6">
        <f t="shared" si="54"/>
        <v>79.27762802856341</v>
      </c>
      <c r="R422" s="6">
        <f t="shared" si="55"/>
        <v>72.87126914926532</v>
      </c>
    </row>
    <row r="423" spans="1:18" ht="12.75" hidden="1">
      <c r="A423" s="7" t="s">
        <v>28</v>
      </c>
      <c r="B423" s="2" t="s">
        <v>29</v>
      </c>
      <c r="C423" s="3">
        <v>1493902</v>
      </c>
      <c r="D423" s="3">
        <v>1488828.66</v>
      </c>
      <c r="E423" s="3">
        <v>1368517.66</v>
      </c>
      <c r="F423" s="3">
        <v>1084928.34</v>
      </c>
      <c r="G423" s="3">
        <v>0</v>
      </c>
      <c r="H423" s="3">
        <v>1084928.34</v>
      </c>
      <c r="I423" s="3">
        <v>0</v>
      </c>
      <c r="J423" s="3">
        <v>0</v>
      </c>
      <c r="K423" s="3">
        <f t="shared" si="48"/>
        <v>283589.31999999983</v>
      </c>
      <c r="L423" s="3">
        <f t="shared" si="49"/>
        <v>403900.31999999983</v>
      </c>
      <c r="M423" s="3">
        <f t="shared" si="50"/>
        <v>79.27762802856341</v>
      </c>
      <c r="N423" s="3">
        <f t="shared" si="51"/>
        <v>403900.31999999983</v>
      </c>
      <c r="O423" s="3">
        <f t="shared" si="52"/>
        <v>283589.31999999983</v>
      </c>
      <c r="P423" s="3">
        <f t="shared" si="53"/>
        <v>79.27762802856341</v>
      </c>
      <c r="Q423" s="6">
        <f t="shared" si="54"/>
        <v>79.27762802856341</v>
      </c>
      <c r="R423" s="6">
        <f t="shared" si="55"/>
        <v>72.87126914926532</v>
      </c>
    </row>
    <row r="424" spans="1:18" ht="12.75" hidden="1">
      <c r="A424" s="7" t="s">
        <v>30</v>
      </c>
      <c r="B424" s="2" t="s">
        <v>31</v>
      </c>
      <c r="C424" s="3">
        <v>513301</v>
      </c>
      <c r="D424" s="3">
        <v>412952.34</v>
      </c>
      <c r="E424" s="3">
        <v>377261.34</v>
      </c>
      <c r="F424" s="3">
        <v>230009.02</v>
      </c>
      <c r="G424" s="3">
        <v>0</v>
      </c>
      <c r="H424" s="3">
        <v>230009.02</v>
      </c>
      <c r="I424" s="3">
        <v>0</v>
      </c>
      <c r="J424" s="3">
        <v>0</v>
      </c>
      <c r="K424" s="3">
        <f t="shared" si="48"/>
        <v>147252.32000000004</v>
      </c>
      <c r="L424" s="3">
        <f t="shared" si="49"/>
        <v>182943.32000000004</v>
      </c>
      <c r="M424" s="3">
        <f t="shared" si="50"/>
        <v>60.968086472894356</v>
      </c>
      <c r="N424" s="3">
        <f t="shared" si="51"/>
        <v>182943.32000000004</v>
      </c>
      <c r="O424" s="3">
        <f t="shared" si="52"/>
        <v>147252.32000000004</v>
      </c>
      <c r="P424" s="3">
        <f t="shared" si="53"/>
        <v>60.968086472894356</v>
      </c>
      <c r="Q424" s="6">
        <f t="shared" si="54"/>
        <v>60.968086472894356</v>
      </c>
      <c r="R424" s="6">
        <f t="shared" si="55"/>
        <v>55.69868425978649</v>
      </c>
    </row>
    <row r="425" spans="1:18" ht="12.75" hidden="1">
      <c r="A425" s="7" t="s">
        <v>32</v>
      </c>
      <c r="B425" s="2" t="s">
        <v>33</v>
      </c>
      <c r="C425" s="3">
        <v>320598</v>
      </c>
      <c r="D425" s="3">
        <v>374712.45</v>
      </c>
      <c r="E425" s="3">
        <v>348956.45</v>
      </c>
      <c r="F425" s="3">
        <v>171001.7</v>
      </c>
      <c r="G425" s="3">
        <v>0</v>
      </c>
      <c r="H425" s="3">
        <v>151718.9</v>
      </c>
      <c r="I425" s="3">
        <v>19282.8</v>
      </c>
      <c r="J425" s="3">
        <v>19202</v>
      </c>
      <c r="K425" s="3">
        <f t="shared" si="48"/>
        <v>177954.75</v>
      </c>
      <c r="L425" s="3">
        <f t="shared" si="49"/>
        <v>203710.75</v>
      </c>
      <c r="M425" s="3">
        <f t="shared" si="50"/>
        <v>49.00373671270441</v>
      </c>
      <c r="N425" s="3">
        <f t="shared" si="51"/>
        <v>222993.55000000002</v>
      </c>
      <c r="O425" s="3">
        <f t="shared" si="52"/>
        <v>197237.55000000002</v>
      </c>
      <c r="P425" s="3">
        <f t="shared" si="53"/>
        <v>43.4778895761921</v>
      </c>
      <c r="Q425" s="6">
        <f t="shared" si="54"/>
        <v>43.4778895761921</v>
      </c>
      <c r="R425" s="6">
        <f t="shared" si="55"/>
        <v>40.48942062106556</v>
      </c>
    </row>
    <row r="426" spans="1:18" ht="12.75" hidden="1">
      <c r="A426" s="7" t="s">
        <v>34</v>
      </c>
      <c r="B426" s="2" t="s">
        <v>35</v>
      </c>
      <c r="C426" s="3">
        <v>130382</v>
      </c>
      <c r="D426" s="3">
        <v>157176</v>
      </c>
      <c r="E426" s="3">
        <v>154321</v>
      </c>
      <c r="F426" s="3">
        <v>66842.18</v>
      </c>
      <c r="G426" s="3">
        <v>0</v>
      </c>
      <c r="H426" s="3">
        <v>48120.18</v>
      </c>
      <c r="I426" s="3">
        <v>18722</v>
      </c>
      <c r="J426" s="3">
        <v>19022</v>
      </c>
      <c r="K426" s="3">
        <f t="shared" si="48"/>
        <v>87478.82</v>
      </c>
      <c r="L426" s="3">
        <f t="shared" si="49"/>
        <v>90333.82</v>
      </c>
      <c r="M426" s="3">
        <f t="shared" si="50"/>
        <v>43.31372917490166</v>
      </c>
      <c r="N426" s="3">
        <f t="shared" si="51"/>
        <v>109055.82</v>
      </c>
      <c r="O426" s="3">
        <f t="shared" si="52"/>
        <v>106200.82</v>
      </c>
      <c r="P426" s="3">
        <f t="shared" si="53"/>
        <v>31.181874145450067</v>
      </c>
      <c r="Q426" s="6">
        <f t="shared" si="54"/>
        <v>31.181874145450067</v>
      </c>
      <c r="R426" s="6">
        <f t="shared" si="55"/>
        <v>30.615475645136662</v>
      </c>
    </row>
    <row r="427" spans="1:18" ht="12.75" hidden="1">
      <c r="A427" s="7" t="s">
        <v>36</v>
      </c>
      <c r="B427" s="2" t="s">
        <v>37</v>
      </c>
      <c r="C427" s="3">
        <v>35617</v>
      </c>
      <c r="D427" s="3">
        <v>46517</v>
      </c>
      <c r="E427" s="3">
        <v>43921</v>
      </c>
      <c r="F427" s="3">
        <v>21865.94</v>
      </c>
      <c r="G427" s="3">
        <v>0</v>
      </c>
      <c r="H427" s="3">
        <v>21485.14</v>
      </c>
      <c r="I427" s="3">
        <v>380.8</v>
      </c>
      <c r="J427" s="3">
        <v>0</v>
      </c>
      <c r="K427" s="3">
        <f t="shared" si="48"/>
        <v>22055.06</v>
      </c>
      <c r="L427" s="3">
        <f t="shared" si="49"/>
        <v>24651.06</v>
      </c>
      <c r="M427" s="3">
        <f t="shared" si="50"/>
        <v>49.78470435554746</v>
      </c>
      <c r="N427" s="3">
        <f t="shared" si="51"/>
        <v>25031.86</v>
      </c>
      <c r="O427" s="3">
        <f t="shared" si="52"/>
        <v>22435.86</v>
      </c>
      <c r="P427" s="3">
        <f t="shared" si="53"/>
        <v>48.91769313084857</v>
      </c>
      <c r="Q427" s="6">
        <f t="shared" si="54"/>
        <v>48.91769313084857</v>
      </c>
      <c r="R427" s="6">
        <f t="shared" si="55"/>
        <v>46.18771631876518</v>
      </c>
    </row>
    <row r="428" spans="1:18" ht="12.75" hidden="1">
      <c r="A428" s="7" t="s">
        <v>38</v>
      </c>
      <c r="B428" s="2" t="s">
        <v>39</v>
      </c>
      <c r="C428" s="3">
        <v>5000</v>
      </c>
      <c r="D428" s="3">
        <v>9164.45</v>
      </c>
      <c r="E428" s="3">
        <v>9064.45</v>
      </c>
      <c r="F428" s="3">
        <v>5072.97</v>
      </c>
      <c r="G428" s="3">
        <v>0</v>
      </c>
      <c r="H428" s="3">
        <v>4892.97</v>
      </c>
      <c r="I428" s="3">
        <v>180</v>
      </c>
      <c r="J428" s="3">
        <v>180</v>
      </c>
      <c r="K428" s="3">
        <f t="shared" si="48"/>
        <v>3991.4800000000005</v>
      </c>
      <c r="L428" s="3">
        <f t="shared" si="49"/>
        <v>4091.4800000000005</v>
      </c>
      <c r="M428" s="3">
        <f t="shared" si="50"/>
        <v>55.965557755848394</v>
      </c>
      <c r="N428" s="3">
        <f t="shared" si="51"/>
        <v>4271.4800000000005</v>
      </c>
      <c r="O428" s="3">
        <f t="shared" si="52"/>
        <v>4171.4800000000005</v>
      </c>
      <c r="P428" s="3">
        <f t="shared" si="53"/>
        <v>53.97977814428895</v>
      </c>
      <c r="Q428" s="6">
        <f t="shared" si="54"/>
        <v>53.97977814428895</v>
      </c>
      <c r="R428" s="6">
        <f t="shared" si="55"/>
        <v>53.390765403270244</v>
      </c>
    </row>
    <row r="429" spans="1:18" ht="12.75" hidden="1">
      <c r="A429" s="7" t="s">
        <v>40</v>
      </c>
      <c r="B429" s="2" t="s">
        <v>41</v>
      </c>
      <c r="C429" s="3">
        <v>149599</v>
      </c>
      <c r="D429" s="3">
        <v>155855</v>
      </c>
      <c r="E429" s="3">
        <v>135650</v>
      </c>
      <c r="F429" s="3">
        <v>72670.61</v>
      </c>
      <c r="G429" s="3">
        <v>0</v>
      </c>
      <c r="H429" s="3">
        <v>72670.61</v>
      </c>
      <c r="I429" s="3">
        <v>0</v>
      </c>
      <c r="J429" s="3">
        <v>0</v>
      </c>
      <c r="K429" s="3">
        <f t="shared" si="48"/>
        <v>62979.39</v>
      </c>
      <c r="L429" s="3">
        <f t="shared" si="49"/>
        <v>83184.39</v>
      </c>
      <c r="M429" s="3">
        <f t="shared" si="50"/>
        <v>53.572141540729824</v>
      </c>
      <c r="N429" s="3">
        <f t="shared" si="51"/>
        <v>83184.39</v>
      </c>
      <c r="O429" s="3">
        <f t="shared" si="52"/>
        <v>62979.39</v>
      </c>
      <c r="P429" s="3">
        <f t="shared" si="53"/>
        <v>53.572141540729824</v>
      </c>
      <c r="Q429" s="6">
        <f t="shared" si="54"/>
        <v>53.572141540729824</v>
      </c>
      <c r="R429" s="6">
        <f t="shared" si="55"/>
        <v>46.62706361682333</v>
      </c>
    </row>
    <row r="430" spans="1:18" ht="12.75" hidden="1">
      <c r="A430" s="7" t="s">
        <v>42</v>
      </c>
      <c r="B430" s="2" t="s">
        <v>43</v>
      </c>
      <c r="C430" s="3">
        <v>12244</v>
      </c>
      <c r="D430" s="3">
        <v>12244</v>
      </c>
      <c r="E430" s="3">
        <v>11209</v>
      </c>
      <c r="F430" s="3">
        <v>565.69</v>
      </c>
      <c r="G430" s="3">
        <v>0</v>
      </c>
      <c r="H430" s="3">
        <v>565.69</v>
      </c>
      <c r="I430" s="3">
        <v>0</v>
      </c>
      <c r="J430" s="3">
        <v>0</v>
      </c>
      <c r="K430" s="3">
        <f t="shared" si="48"/>
        <v>10643.31</v>
      </c>
      <c r="L430" s="3">
        <f t="shared" si="49"/>
        <v>11678.31</v>
      </c>
      <c r="M430" s="3">
        <f t="shared" si="50"/>
        <v>5.046748148808993</v>
      </c>
      <c r="N430" s="3">
        <f t="shared" si="51"/>
        <v>11678.31</v>
      </c>
      <c r="O430" s="3">
        <f t="shared" si="52"/>
        <v>10643.31</v>
      </c>
      <c r="P430" s="3">
        <f t="shared" si="53"/>
        <v>5.046748148808993</v>
      </c>
      <c r="Q430" s="6">
        <f t="shared" si="54"/>
        <v>5.046748148808993</v>
      </c>
      <c r="R430" s="6">
        <f t="shared" si="55"/>
        <v>4.620140476968312</v>
      </c>
    </row>
    <row r="431" spans="1:18" ht="12.75" hidden="1">
      <c r="A431" s="7" t="s">
        <v>44</v>
      </c>
      <c r="B431" s="2" t="s">
        <v>45</v>
      </c>
      <c r="C431" s="3">
        <v>34811</v>
      </c>
      <c r="D431" s="3">
        <v>38041</v>
      </c>
      <c r="E431" s="3">
        <v>34102</v>
      </c>
      <c r="F431" s="3">
        <v>21372.2</v>
      </c>
      <c r="G431" s="3">
        <v>0</v>
      </c>
      <c r="H431" s="3">
        <v>21372.2</v>
      </c>
      <c r="I431" s="3">
        <v>0</v>
      </c>
      <c r="J431" s="3">
        <v>0</v>
      </c>
      <c r="K431" s="3">
        <f t="shared" si="48"/>
        <v>12729.8</v>
      </c>
      <c r="L431" s="3">
        <f t="shared" si="49"/>
        <v>16668.8</v>
      </c>
      <c r="M431" s="3">
        <f t="shared" si="50"/>
        <v>62.671397571989914</v>
      </c>
      <c r="N431" s="3">
        <f t="shared" si="51"/>
        <v>16668.8</v>
      </c>
      <c r="O431" s="3">
        <f t="shared" si="52"/>
        <v>12729.8</v>
      </c>
      <c r="P431" s="3">
        <f t="shared" si="53"/>
        <v>62.671397571989914</v>
      </c>
      <c r="Q431" s="6">
        <f t="shared" si="54"/>
        <v>62.671397571989914</v>
      </c>
      <c r="R431" s="6">
        <f t="shared" si="55"/>
        <v>56.18201414263558</v>
      </c>
    </row>
    <row r="432" spans="1:18" ht="12.75" hidden="1">
      <c r="A432" s="7" t="s">
        <v>46</v>
      </c>
      <c r="B432" s="2" t="s">
        <v>47</v>
      </c>
      <c r="C432" s="3">
        <v>90061</v>
      </c>
      <c r="D432" s="3">
        <v>93087</v>
      </c>
      <c r="E432" s="3">
        <v>77856</v>
      </c>
      <c r="F432" s="3">
        <v>45103.28</v>
      </c>
      <c r="G432" s="3">
        <v>0</v>
      </c>
      <c r="H432" s="3">
        <v>45103.28</v>
      </c>
      <c r="I432" s="3">
        <v>0</v>
      </c>
      <c r="J432" s="3">
        <v>0</v>
      </c>
      <c r="K432" s="3">
        <f t="shared" si="48"/>
        <v>32752.72</v>
      </c>
      <c r="L432" s="3">
        <f t="shared" si="49"/>
        <v>47983.72</v>
      </c>
      <c r="M432" s="3">
        <f t="shared" si="50"/>
        <v>57.9316687217427</v>
      </c>
      <c r="N432" s="3">
        <f t="shared" si="51"/>
        <v>47983.72</v>
      </c>
      <c r="O432" s="3">
        <f t="shared" si="52"/>
        <v>32752.72</v>
      </c>
      <c r="P432" s="3">
        <f t="shared" si="53"/>
        <v>57.9316687217427</v>
      </c>
      <c r="Q432" s="6">
        <f t="shared" si="54"/>
        <v>57.9316687217427</v>
      </c>
      <c r="R432" s="6">
        <f t="shared" si="55"/>
        <v>48.45282370255782</v>
      </c>
    </row>
    <row r="433" spans="1:18" ht="12.75" hidden="1">
      <c r="A433" s="7" t="s">
        <v>48</v>
      </c>
      <c r="B433" s="2" t="s">
        <v>49</v>
      </c>
      <c r="C433" s="3">
        <v>12483</v>
      </c>
      <c r="D433" s="3">
        <v>12483</v>
      </c>
      <c r="E433" s="3">
        <v>12483</v>
      </c>
      <c r="F433" s="3">
        <v>5629.44</v>
      </c>
      <c r="G433" s="3">
        <v>0</v>
      </c>
      <c r="H433" s="3">
        <v>5629.44</v>
      </c>
      <c r="I433" s="3">
        <v>0</v>
      </c>
      <c r="J433" s="3">
        <v>0</v>
      </c>
      <c r="K433" s="3">
        <f t="shared" si="48"/>
        <v>6853.56</v>
      </c>
      <c r="L433" s="3">
        <f t="shared" si="49"/>
        <v>6853.56</v>
      </c>
      <c r="M433" s="3">
        <f t="shared" si="50"/>
        <v>45.096851718336936</v>
      </c>
      <c r="N433" s="3">
        <f t="shared" si="51"/>
        <v>6853.56</v>
      </c>
      <c r="O433" s="3">
        <f t="shared" si="52"/>
        <v>6853.56</v>
      </c>
      <c r="P433" s="3">
        <f t="shared" si="53"/>
        <v>45.096851718336936</v>
      </c>
      <c r="Q433" s="6">
        <f t="shared" si="54"/>
        <v>45.096851718336936</v>
      </c>
      <c r="R433" s="6">
        <f t="shared" si="55"/>
        <v>45.096851718336936</v>
      </c>
    </row>
    <row r="434" spans="1:18" ht="12.75" hidden="1">
      <c r="A434" s="7" t="s">
        <v>146</v>
      </c>
      <c r="B434" s="2" t="s">
        <v>147</v>
      </c>
      <c r="C434" s="3">
        <v>0</v>
      </c>
      <c r="D434" s="3">
        <v>6000</v>
      </c>
      <c r="E434" s="3">
        <v>6000</v>
      </c>
      <c r="F434" s="3">
        <v>4550</v>
      </c>
      <c r="G434" s="3">
        <v>0</v>
      </c>
      <c r="H434" s="3">
        <v>4550</v>
      </c>
      <c r="I434" s="3">
        <v>0</v>
      </c>
      <c r="J434" s="3">
        <v>0</v>
      </c>
      <c r="K434" s="3">
        <f t="shared" si="48"/>
        <v>1450</v>
      </c>
      <c r="L434" s="3">
        <f t="shared" si="49"/>
        <v>1450</v>
      </c>
      <c r="M434" s="3">
        <f t="shared" si="50"/>
        <v>75.83333333333333</v>
      </c>
      <c r="N434" s="3">
        <f t="shared" si="51"/>
        <v>1450</v>
      </c>
      <c r="O434" s="3">
        <f t="shared" si="52"/>
        <v>1450</v>
      </c>
      <c r="P434" s="3">
        <f t="shared" si="53"/>
        <v>75.83333333333333</v>
      </c>
      <c r="Q434" s="6">
        <f t="shared" si="54"/>
        <v>75.83333333333333</v>
      </c>
      <c r="R434" s="6">
        <f t="shared" si="55"/>
        <v>75.83333333333333</v>
      </c>
    </row>
    <row r="435" spans="1:18" ht="12.75" hidden="1">
      <c r="A435" s="7" t="s">
        <v>148</v>
      </c>
      <c r="B435" s="2" t="s">
        <v>149</v>
      </c>
      <c r="C435" s="3">
        <v>0</v>
      </c>
      <c r="D435" s="3">
        <v>6000</v>
      </c>
      <c r="E435" s="3">
        <v>6000</v>
      </c>
      <c r="F435" s="3">
        <v>4550</v>
      </c>
      <c r="G435" s="3">
        <v>0</v>
      </c>
      <c r="H435" s="3">
        <v>4550</v>
      </c>
      <c r="I435" s="3">
        <v>0</v>
      </c>
      <c r="J435" s="3">
        <v>0</v>
      </c>
      <c r="K435" s="3">
        <f t="shared" si="48"/>
        <v>1450</v>
      </c>
      <c r="L435" s="3">
        <f t="shared" si="49"/>
        <v>1450</v>
      </c>
      <c r="M435" s="3">
        <f t="shared" si="50"/>
        <v>75.83333333333333</v>
      </c>
      <c r="N435" s="3">
        <f t="shared" si="51"/>
        <v>1450</v>
      </c>
      <c r="O435" s="3">
        <f t="shared" si="52"/>
        <v>1450</v>
      </c>
      <c r="P435" s="3">
        <f t="shared" si="53"/>
        <v>75.83333333333333</v>
      </c>
      <c r="Q435" s="6">
        <f t="shared" si="54"/>
        <v>75.83333333333333</v>
      </c>
      <c r="R435" s="6">
        <f t="shared" si="55"/>
        <v>75.83333333333333</v>
      </c>
    </row>
    <row r="436" spans="1:18" ht="12.75" hidden="1">
      <c r="A436" s="7" t="s">
        <v>50</v>
      </c>
      <c r="B436" s="2" t="s">
        <v>51</v>
      </c>
      <c r="C436" s="3">
        <v>6</v>
      </c>
      <c r="D436" s="3">
        <v>6</v>
      </c>
      <c r="E436" s="3">
        <v>6</v>
      </c>
      <c r="F436" s="3">
        <v>4</v>
      </c>
      <c r="G436" s="3">
        <v>0</v>
      </c>
      <c r="H436" s="3">
        <v>3.04</v>
      </c>
      <c r="I436" s="3">
        <v>0.96</v>
      </c>
      <c r="J436" s="3">
        <v>0</v>
      </c>
      <c r="K436" s="3">
        <f t="shared" si="48"/>
        <v>2</v>
      </c>
      <c r="L436" s="3">
        <f t="shared" si="49"/>
        <v>2</v>
      </c>
      <c r="M436" s="3">
        <f t="shared" si="50"/>
        <v>66.66666666666666</v>
      </c>
      <c r="N436" s="3">
        <f t="shared" si="51"/>
        <v>2.96</v>
      </c>
      <c r="O436" s="3">
        <f t="shared" si="52"/>
        <v>2.96</v>
      </c>
      <c r="P436" s="3">
        <f t="shared" si="53"/>
        <v>50.66666666666667</v>
      </c>
      <c r="Q436" s="6">
        <f t="shared" si="54"/>
        <v>50.66666666666667</v>
      </c>
      <c r="R436" s="6">
        <f t="shared" si="55"/>
        <v>50.66666666666667</v>
      </c>
    </row>
    <row r="437" spans="1:18" ht="12.75">
      <c r="A437" s="4" t="s">
        <v>174</v>
      </c>
      <c r="B437" s="5" t="s">
        <v>175</v>
      </c>
      <c r="C437" s="6">
        <v>14514</v>
      </c>
      <c r="D437" s="6">
        <v>17514</v>
      </c>
      <c r="E437" s="6">
        <v>16192</v>
      </c>
      <c r="F437" s="6">
        <v>12007.57</v>
      </c>
      <c r="G437" s="6">
        <v>0</v>
      </c>
      <c r="H437" s="6">
        <v>12007.57</v>
      </c>
      <c r="I437" s="6">
        <v>0</v>
      </c>
      <c r="J437" s="6">
        <v>0</v>
      </c>
      <c r="K437" s="6">
        <f t="shared" si="48"/>
        <v>4184.43</v>
      </c>
      <c r="L437" s="6">
        <f t="shared" si="49"/>
        <v>5506.43</v>
      </c>
      <c r="M437" s="6">
        <f t="shared" si="50"/>
        <v>74.15742341897233</v>
      </c>
      <c r="N437" s="6">
        <f t="shared" si="51"/>
        <v>5506.43</v>
      </c>
      <c r="O437" s="6">
        <f t="shared" si="52"/>
        <v>4184.43</v>
      </c>
      <c r="P437" s="6">
        <f t="shared" si="53"/>
        <v>74.15742341897233</v>
      </c>
      <c r="Q437" s="6">
        <f t="shared" si="54"/>
        <v>74.15742341897233</v>
      </c>
      <c r="R437" s="6">
        <f t="shared" si="55"/>
        <v>68.5598378440105</v>
      </c>
    </row>
    <row r="438" spans="1:18" ht="12.75" hidden="1">
      <c r="A438" s="7" t="s">
        <v>22</v>
      </c>
      <c r="B438" s="2" t="s">
        <v>23</v>
      </c>
      <c r="C438" s="3">
        <v>14514</v>
      </c>
      <c r="D438" s="3">
        <v>17514</v>
      </c>
      <c r="E438" s="3">
        <v>16192</v>
      </c>
      <c r="F438" s="3">
        <v>12007.57</v>
      </c>
      <c r="G438" s="3">
        <v>0</v>
      </c>
      <c r="H438" s="3">
        <v>12007.57</v>
      </c>
      <c r="I438" s="3">
        <v>0</v>
      </c>
      <c r="J438" s="3">
        <v>0</v>
      </c>
      <c r="K438" s="3">
        <f t="shared" si="48"/>
        <v>4184.43</v>
      </c>
      <c r="L438" s="3">
        <f t="shared" si="49"/>
        <v>5506.43</v>
      </c>
      <c r="M438" s="3">
        <f t="shared" si="50"/>
        <v>74.15742341897233</v>
      </c>
      <c r="N438" s="3">
        <f t="shared" si="51"/>
        <v>5506.43</v>
      </c>
      <c r="O438" s="3">
        <f t="shared" si="52"/>
        <v>4184.43</v>
      </c>
      <c r="P438" s="3">
        <f t="shared" si="53"/>
        <v>74.15742341897233</v>
      </c>
      <c r="Q438" s="6">
        <f t="shared" si="54"/>
        <v>74.15742341897233</v>
      </c>
      <c r="R438" s="6">
        <f t="shared" si="55"/>
        <v>68.5598378440105</v>
      </c>
    </row>
    <row r="439" spans="1:18" ht="12.75" hidden="1">
      <c r="A439" s="7" t="s">
        <v>24</v>
      </c>
      <c r="B439" s="2" t="s">
        <v>25</v>
      </c>
      <c r="C439" s="3">
        <v>14314</v>
      </c>
      <c r="D439" s="3">
        <v>15314</v>
      </c>
      <c r="E439" s="3">
        <v>13992</v>
      </c>
      <c r="F439" s="3">
        <v>11756.7</v>
      </c>
      <c r="G439" s="3">
        <v>0</v>
      </c>
      <c r="H439" s="3">
        <v>11756.7</v>
      </c>
      <c r="I439" s="3">
        <v>0</v>
      </c>
      <c r="J439" s="3">
        <v>0</v>
      </c>
      <c r="K439" s="3">
        <f t="shared" si="48"/>
        <v>2235.2999999999993</v>
      </c>
      <c r="L439" s="3">
        <f t="shared" si="49"/>
        <v>3557.2999999999993</v>
      </c>
      <c r="M439" s="3">
        <f t="shared" si="50"/>
        <v>84.02444253859349</v>
      </c>
      <c r="N439" s="3">
        <f t="shared" si="51"/>
        <v>3557.2999999999993</v>
      </c>
      <c r="O439" s="3">
        <f t="shared" si="52"/>
        <v>2235.2999999999993</v>
      </c>
      <c r="P439" s="3">
        <f t="shared" si="53"/>
        <v>84.02444253859349</v>
      </c>
      <c r="Q439" s="6">
        <f t="shared" si="54"/>
        <v>84.02444253859349</v>
      </c>
      <c r="R439" s="6">
        <f t="shared" si="55"/>
        <v>76.77092856210005</v>
      </c>
    </row>
    <row r="440" spans="1:18" ht="12.75" hidden="1">
      <c r="A440" s="7" t="s">
        <v>26</v>
      </c>
      <c r="B440" s="2" t="s">
        <v>27</v>
      </c>
      <c r="C440" s="3">
        <v>10502</v>
      </c>
      <c r="D440" s="3">
        <v>12502</v>
      </c>
      <c r="E440" s="3">
        <v>11432</v>
      </c>
      <c r="F440" s="3">
        <v>9636.64</v>
      </c>
      <c r="G440" s="3">
        <v>0</v>
      </c>
      <c r="H440" s="3">
        <v>9636.64</v>
      </c>
      <c r="I440" s="3">
        <v>0</v>
      </c>
      <c r="J440" s="3">
        <v>0</v>
      </c>
      <c r="K440" s="3">
        <f t="shared" si="48"/>
        <v>1795.3600000000006</v>
      </c>
      <c r="L440" s="3">
        <f t="shared" si="49"/>
        <v>2865.3600000000006</v>
      </c>
      <c r="M440" s="3">
        <f t="shared" si="50"/>
        <v>84.29531140657802</v>
      </c>
      <c r="N440" s="3">
        <f t="shared" si="51"/>
        <v>2865.3600000000006</v>
      </c>
      <c r="O440" s="3">
        <f t="shared" si="52"/>
        <v>1795.3600000000006</v>
      </c>
      <c r="P440" s="3">
        <f t="shared" si="53"/>
        <v>84.29531140657802</v>
      </c>
      <c r="Q440" s="6">
        <f t="shared" si="54"/>
        <v>84.29531140657802</v>
      </c>
      <c r="R440" s="6">
        <f t="shared" si="55"/>
        <v>77.08078707406814</v>
      </c>
    </row>
    <row r="441" spans="1:18" ht="12.75" hidden="1">
      <c r="A441" s="7" t="s">
        <v>28</v>
      </c>
      <c r="B441" s="2" t="s">
        <v>29</v>
      </c>
      <c r="C441" s="3">
        <v>10502</v>
      </c>
      <c r="D441" s="3">
        <v>12502</v>
      </c>
      <c r="E441" s="3">
        <v>11432</v>
      </c>
      <c r="F441" s="3">
        <v>9636.64</v>
      </c>
      <c r="G441" s="3">
        <v>0</v>
      </c>
      <c r="H441" s="3">
        <v>9636.64</v>
      </c>
      <c r="I441" s="3">
        <v>0</v>
      </c>
      <c r="J441" s="3">
        <v>0</v>
      </c>
      <c r="K441" s="3">
        <f t="shared" si="48"/>
        <v>1795.3600000000006</v>
      </c>
      <c r="L441" s="3">
        <f t="shared" si="49"/>
        <v>2865.3600000000006</v>
      </c>
      <c r="M441" s="3">
        <f t="shared" si="50"/>
        <v>84.29531140657802</v>
      </c>
      <c r="N441" s="3">
        <f t="shared" si="51"/>
        <v>2865.3600000000006</v>
      </c>
      <c r="O441" s="3">
        <f t="shared" si="52"/>
        <v>1795.3600000000006</v>
      </c>
      <c r="P441" s="3">
        <f t="shared" si="53"/>
        <v>84.29531140657802</v>
      </c>
      <c r="Q441" s="6">
        <f t="shared" si="54"/>
        <v>84.29531140657802</v>
      </c>
      <c r="R441" s="6">
        <f t="shared" si="55"/>
        <v>77.08078707406814</v>
      </c>
    </row>
    <row r="442" spans="1:18" ht="12.75" hidden="1">
      <c r="A442" s="7" t="s">
        <v>30</v>
      </c>
      <c r="B442" s="2" t="s">
        <v>31</v>
      </c>
      <c r="C442" s="3">
        <v>3812</v>
      </c>
      <c r="D442" s="3">
        <v>2812</v>
      </c>
      <c r="E442" s="3">
        <v>2560</v>
      </c>
      <c r="F442" s="3">
        <v>2120.06</v>
      </c>
      <c r="G442" s="3">
        <v>0</v>
      </c>
      <c r="H442" s="3">
        <v>2120.06</v>
      </c>
      <c r="I442" s="3">
        <v>0</v>
      </c>
      <c r="J442" s="3">
        <v>0</v>
      </c>
      <c r="K442" s="3">
        <f t="shared" si="48"/>
        <v>439.94000000000005</v>
      </c>
      <c r="L442" s="3">
        <f t="shared" si="49"/>
        <v>691.94</v>
      </c>
      <c r="M442" s="3">
        <f t="shared" si="50"/>
        <v>82.81484375</v>
      </c>
      <c r="N442" s="3">
        <f t="shared" si="51"/>
        <v>691.94</v>
      </c>
      <c r="O442" s="3">
        <f t="shared" si="52"/>
        <v>439.94000000000005</v>
      </c>
      <c r="P442" s="3">
        <f t="shared" si="53"/>
        <v>82.81484375</v>
      </c>
      <c r="Q442" s="6">
        <f t="shared" si="54"/>
        <v>82.81484375</v>
      </c>
      <c r="R442" s="6">
        <f t="shared" si="55"/>
        <v>75.39331436699858</v>
      </c>
    </row>
    <row r="443" spans="1:18" ht="12.75" hidden="1">
      <c r="A443" s="7" t="s">
        <v>32</v>
      </c>
      <c r="B443" s="2" t="s">
        <v>33</v>
      </c>
      <c r="C443" s="3">
        <v>200</v>
      </c>
      <c r="D443" s="3">
        <v>2200</v>
      </c>
      <c r="E443" s="3">
        <v>2200</v>
      </c>
      <c r="F443" s="3">
        <v>250.87</v>
      </c>
      <c r="G443" s="3">
        <v>0</v>
      </c>
      <c r="H443" s="3">
        <v>250.87</v>
      </c>
      <c r="I443" s="3">
        <v>0</v>
      </c>
      <c r="J443" s="3">
        <v>0</v>
      </c>
      <c r="K443" s="3">
        <f t="shared" si="48"/>
        <v>1949.13</v>
      </c>
      <c r="L443" s="3">
        <f t="shared" si="49"/>
        <v>1949.13</v>
      </c>
      <c r="M443" s="3">
        <f t="shared" si="50"/>
        <v>11.403181818181817</v>
      </c>
      <c r="N443" s="3">
        <f t="shared" si="51"/>
        <v>1949.13</v>
      </c>
      <c r="O443" s="3">
        <f t="shared" si="52"/>
        <v>1949.13</v>
      </c>
      <c r="P443" s="3">
        <f t="shared" si="53"/>
        <v>11.403181818181817</v>
      </c>
      <c r="Q443" s="6">
        <f t="shared" si="54"/>
        <v>11.403181818181817</v>
      </c>
      <c r="R443" s="6">
        <f t="shared" si="55"/>
        <v>11.403181818181817</v>
      </c>
    </row>
    <row r="444" spans="1:18" ht="12.75" hidden="1">
      <c r="A444" s="7" t="s">
        <v>36</v>
      </c>
      <c r="B444" s="2" t="s">
        <v>37</v>
      </c>
      <c r="C444" s="3">
        <v>0</v>
      </c>
      <c r="D444" s="3">
        <v>2000</v>
      </c>
      <c r="E444" s="3">
        <v>2000</v>
      </c>
      <c r="F444" s="3">
        <v>100</v>
      </c>
      <c r="G444" s="3">
        <v>0</v>
      </c>
      <c r="H444" s="3">
        <v>100</v>
      </c>
      <c r="I444" s="3">
        <v>0</v>
      </c>
      <c r="J444" s="3">
        <v>0</v>
      </c>
      <c r="K444" s="3">
        <f t="shared" si="48"/>
        <v>1900</v>
      </c>
      <c r="L444" s="3">
        <f t="shared" si="49"/>
        <v>1900</v>
      </c>
      <c r="M444" s="3">
        <f t="shared" si="50"/>
        <v>5</v>
      </c>
      <c r="N444" s="3">
        <f t="shared" si="51"/>
        <v>1900</v>
      </c>
      <c r="O444" s="3">
        <f t="shared" si="52"/>
        <v>1900</v>
      </c>
      <c r="P444" s="3">
        <f t="shared" si="53"/>
        <v>5</v>
      </c>
      <c r="Q444" s="6">
        <f t="shared" si="54"/>
        <v>5</v>
      </c>
      <c r="R444" s="6">
        <f t="shared" si="55"/>
        <v>5</v>
      </c>
    </row>
    <row r="445" spans="1:18" ht="12.75" hidden="1">
      <c r="A445" s="7" t="s">
        <v>38</v>
      </c>
      <c r="B445" s="2" t="s">
        <v>39</v>
      </c>
      <c r="C445" s="3">
        <v>200</v>
      </c>
      <c r="D445" s="3">
        <v>200</v>
      </c>
      <c r="E445" s="3">
        <v>200</v>
      </c>
      <c r="F445" s="3">
        <v>150.87</v>
      </c>
      <c r="G445" s="3">
        <v>0</v>
      </c>
      <c r="H445" s="3">
        <v>150.87</v>
      </c>
      <c r="I445" s="3">
        <v>0</v>
      </c>
      <c r="J445" s="3">
        <v>0</v>
      </c>
      <c r="K445" s="3">
        <f t="shared" si="48"/>
        <v>49.129999999999995</v>
      </c>
      <c r="L445" s="3">
        <f t="shared" si="49"/>
        <v>49.129999999999995</v>
      </c>
      <c r="M445" s="3">
        <f t="shared" si="50"/>
        <v>75.435</v>
      </c>
      <c r="N445" s="3">
        <f t="shared" si="51"/>
        <v>49.129999999999995</v>
      </c>
      <c r="O445" s="3">
        <f t="shared" si="52"/>
        <v>49.129999999999995</v>
      </c>
      <c r="P445" s="3">
        <f t="shared" si="53"/>
        <v>75.435</v>
      </c>
      <c r="Q445" s="6">
        <f t="shared" si="54"/>
        <v>75.435</v>
      </c>
      <c r="R445" s="6">
        <f t="shared" si="55"/>
        <v>75.435</v>
      </c>
    </row>
    <row r="446" spans="1:18" ht="12.75">
      <c r="A446" s="4" t="s">
        <v>176</v>
      </c>
      <c r="B446" s="5" t="s">
        <v>177</v>
      </c>
      <c r="C446" s="6">
        <v>2883739</v>
      </c>
      <c r="D446" s="6">
        <v>2864522</v>
      </c>
      <c r="E446" s="6">
        <v>2600583</v>
      </c>
      <c r="F446" s="6">
        <v>1623156.65</v>
      </c>
      <c r="G446" s="6">
        <v>0</v>
      </c>
      <c r="H446" s="6">
        <v>1609930.69</v>
      </c>
      <c r="I446" s="6">
        <v>13225.96</v>
      </c>
      <c r="J446" s="6">
        <v>6513</v>
      </c>
      <c r="K446" s="6">
        <f t="shared" si="48"/>
        <v>977426.3500000001</v>
      </c>
      <c r="L446" s="6">
        <f t="shared" si="49"/>
        <v>1241365.35</v>
      </c>
      <c r="M446" s="6">
        <f t="shared" si="50"/>
        <v>62.41510653572679</v>
      </c>
      <c r="N446" s="6">
        <f t="shared" si="51"/>
        <v>1254591.31</v>
      </c>
      <c r="O446" s="6">
        <f t="shared" si="52"/>
        <v>990652.31</v>
      </c>
      <c r="P446" s="6">
        <f t="shared" si="53"/>
        <v>61.90652980504756</v>
      </c>
      <c r="Q446" s="6">
        <f t="shared" si="54"/>
        <v>61.90652980504756</v>
      </c>
      <c r="R446" s="6">
        <f t="shared" si="55"/>
        <v>56.20242015945418</v>
      </c>
    </row>
    <row r="447" spans="1:18" ht="12.75" hidden="1">
      <c r="A447" s="7" t="s">
        <v>22</v>
      </c>
      <c r="B447" s="2" t="s">
        <v>23</v>
      </c>
      <c r="C447" s="3">
        <v>2883739</v>
      </c>
      <c r="D447" s="3">
        <v>2864522</v>
      </c>
      <c r="E447" s="3">
        <v>2600583</v>
      </c>
      <c r="F447" s="3">
        <v>1623156.65</v>
      </c>
      <c r="G447" s="3">
        <v>0</v>
      </c>
      <c r="H447" s="3">
        <v>1609930.69</v>
      </c>
      <c r="I447" s="3">
        <v>13225.96</v>
      </c>
      <c r="J447" s="3">
        <v>6513</v>
      </c>
      <c r="K447" s="3">
        <f t="shared" si="48"/>
        <v>977426.3500000001</v>
      </c>
      <c r="L447" s="3">
        <f t="shared" si="49"/>
        <v>1241365.35</v>
      </c>
      <c r="M447" s="3">
        <f t="shared" si="50"/>
        <v>62.41510653572679</v>
      </c>
      <c r="N447" s="3">
        <f t="shared" si="51"/>
        <v>1254591.31</v>
      </c>
      <c r="O447" s="3">
        <f t="shared" si="52"/>
        <v>990652.31</v>
      </c>
      <c r="P447" s="3">
        <f t="shared" si="53"/>
        <v>61.90652980504756</v>
      </c>
      <c r="Q447" s="6">
        <f t="shared" si="54"/>
        <v>61.90652980504756</v>
      </c>
      <c r="R447" s="6">
        <f t="shared" si="55"/>
        <v>56.20242015945418</v>
      </c>
    </row>
    <row r="448" spans="1:18" ht="12.75" hidden="1">
      <c r="A448" s="7" t="s">
        <v>24</v>
      </c>
      <c r="B448" s="2" t="s">
        <v>25</v>
      </c>
      <c r="C448" s="3">
        <v>2245380</v>
      </c>
      <c r="D448" s="3">
        <v>2070198.16</v>
      </c>
      <c r="E448" s="3">
        <v>1890351.16</v>
      </c>
      <c r="F448" s="3">
        <v>1288050.28</v>
      </c>
      <c r="G448" s="3">
        <v>0</v>
      </c>
      <c r="H448" s="3">
        <v>1287760.28</v>
      </c>
      <c r="I448" s="3">
        <v>290</v>
      </c>
      <c r="J448" s="3">
        <v>0</v>
      </c>
      <c r="K448" s="3">
        <f t="shared" si="48"/>
        <v>602300.8799999999</v>
      </c>
      <c r="L448" s="3">
        <f t="shared" si="49"/>
        <v>782147.8799999999</v>
      </c>
      <c r="M448" s="3">
        <f t="shared" si="50"/>
        <v>68.13814846972666</v>
      </c>
      <c r="N448" s="3">
        <f t="shared" si="51"/>
        <v>782437.8799999999</v>
      </c>
      <c r="O448" s="3">
        <f t="shared" si="52"/>
        <v>602590.8799999999</v>
      </c>
      <c r="P448" s="3">
        <f t="shared" si="53"/>
        <v>68.12280740473639</v>
      </c>
      <c r="Q448" s="6">
        <f t="shared" si="54"/>
        <v>68.12280740473639</v>
      </c>
      <c r="R448" s="6">
        <f t="shared" si="55"/>
        <v>62.20468672428924</v>
      </c>
    </row>
    <row r="449" spans="1:18" ht="12.75" hidden="1">
      <c r="A449" s="7" t="s">
        <v>26</v>
      </c>
      <c r="B449" s="2" t="s">
        <v>27</v>
      </c>
      <c r="C449" s="3">
        <v>1652434</v>
      </c>
      <c r="D449" s="3">
        <v>1615274.62</v>
      </c>
      <c r="E449" s="3">
        <v>1480342.62</v>
      </c>
      <c r="F449" s="3">
        <v>1052671.93</v>
      </c>
      <c r="G449" s="3">
        <v>0</v>
      </c>
      <c r="H449" s="3">
        <v>1052381.93</v>
      </c>
      <c r="I449" s="3">
        <v>290</v>
      </c>
      <c r="J449" s="3">
        <v>0</v>
      </c>
      <c r="K449" s="3">
        <f t="shared" si="48"/>
        <v>427670.6900000002</v>
      </c>
      <c r="L449" s="3">
        <f t="shared" si="49"/>
        <v>562602.6900000002</v>
      </c>
      <c r="M449" s="3">
        <f t="shared" si="50"/>
        <v>71.11001978717601</v>
      </c>
      <c r="N449" s="3">
        <f t="shared" si="51"/>
        <v>562892.6900000002</v>
      </c>
      <c r="O449" s="3">
        <f t="shared" si="52"/>
        <v>427960.6900000002</v>
      </c>
      <c r="P449" s="3">
        <f t="shared" si="53"/>
        <v>71.09042972768019</v>
      </c>
      <c r="Q449" s="6">
        <f t="shared" si="54"/>
        <v>71.09042972768019</v>
      </c>
      <c r="R449" s="6">
        <f t="shared" si="55"/>
        <v>65.15188915678003</v>
      </c>
    </row>
    <row r="450" spans="1:18" ht="12.75" hidden="1">
      <c r="A450" s="7" t="s">
        <v>28</v>
      </c>
      <c r="B450" s="2" t="s">
        <v>29</v>
      </c>
      <c r="C450" s="3">
        <v>1652434</v>
      </c>
      <c r="D450" s="3">
        <v>1615274.62</v>
      </c>
      <c r="E450" s="3">
        <v>1480342.62</v>
      </c>
      <c r="F450" s="3">
        <v>1052671.93</v>
      </c>
      <c r="G450" s="3">
        <v>0</v>
      </c>
      <c r="H450" s="3">
        <v>1052381.93</v>
      </c>
      <c r="I450" s="3">
        <v>290</v>
      </c>
      <c r="J450" s="3">
        <v>0</v>
      </c>
      <c r="K450" s="3">
        <f t="shared" si="48"/>
        <v>427670.6900000002</v>
      </c>
      <c r="L450" s="3">
        <f t="shared" si="49"/>
        <v>562602.6900000002</v>
      </c>
      <c r="M450" s="3">
        <f t="shared" si="50"/>
        <v>71.11001978717601</v>
      </c>
      <c r="N450" s="3">
        <f t="shared" si="51"/>
        <v>562892.6900000002</v>
      </c>
      <c r="O450" s="3">
        <f t="shared" si="52"/>
        <v>427960.6900000002</v>
      </c>
      <c r="P450" s="3">
        <f t="shared" si="53"/>
        <v>71.09042972768019</v>
      </c>
      <c r="Q450" s="6">
        <f t="shared" si="54"/>
        <v>71.09042972768019</v>
      </c>
      <c r="R450" s="6">
        <f t="shared" si="55"/>
        <v>65.15188915678003</v>
      </c>
    </row>
    <row r="451" spans="1:18" ht="12.75" hidden="1">
      <c r="A451" s="7" t="s">
        <v>30</v>
      </c>
      <c r="B451" s="2" t="s">
        <v>31</v>
      </c>
      <c r="C451" s="3">
        <v>592946</v>
      </c>
      <c r="D451" s="3">
        <v>454923.54</v>
      </c>
      <c r="E451" s="3">
        <v>410008.54</v>
      </c>
      <c r="F451" s="3">
        <v>235378.35</v>
      </c>
      <c r="G451" s="3">
        <v>0</v>
      </c>
      <c r="H451" s="3">
        <v>235378.35</v>
      </c>
      <c r="I451" s="3">
        <v>0</v>
      </c>
      <c r="J451" s="3">
        <v>0</v>
      </c>
      <c r="K451" s="3">
        <f t="shared" si="48"/>
        <v>174630.18999999997</v>
      </c>
      <c r="L451" s="3">
        <f t="shared" si="49"/>
        <v>219545.18999999997</v>
      </c>
      <c r="M451" s="3">
        <f t="shared" si="50"/>
        <v>57.408157888613744</v>
      </c>
      <c r="N451" s="3">
        <f t="shared" si="51"/>
        <v>219545.18999999997</v>
      </c>
      <c r="O451" s="3">
        <f t="shared" si="52"/>
        <v>174630.18999999997</v>
      </c>
      <c r="P451" s="3">
        <f t="shared" si="53"/>
        <v>57.408157888613744</v>
      </c>
      <c r="Q451" s="6">
        <f t="shared" si="54"/>
        <v>57.408157888613744</v>
      </c>
      <c r="R451" s="6">
        <f t="shared" si="55"/>
        <v>51.740200122420575</v>
      </c>
    </row>
    <row r="452" spans="1:18" ht="12.75" hidden="1">
      <c r="A452" s="7" t="s">
        <v>32</v>
      </c>
      <c r="B452" s="2" t="s">
        <v>33</v>
      </c>
      <c r="C452" s="3">
        <v>638353</v>
      </c>
      <c r="D452" s="3">
        <v>794317.84</v>
      </c>
      <c r="E452" s="3">
        <v>710225.84</v>
      </c>
      <c r="F452" s="3">
        <v>335106.37</v>
      </c>
      <c r="G452" s="3">
        <v>0</v>
      </c>
      <c r="H452" s="3">
        <v>322170.41</v>
      </c>
      <c r="I452" s="3">
        <v>12935.96</v>
      </c>
      <c r="J452" s="3">
        <v>6513</v>
      </c>
      <c r="K452" s="3">
        <f t="shared" si="48"/>
        <v>375119.47</v>
      </c>
      <c r="L452" s="3">
        <f t="shared" si="49"/>
        <v>459211.47</v>
      </c>
      <c r="M452" s="3">
        <f t="shared" si="50"/>
        <v>47.18307207746764</v>
      </c>
      <c r="N452" s="3">
        <f t="shared" si="51"/>
        <v>472147.43</v>
      </c>
      <c r="O452" s="3">
        <f t="shared" si="52"/>
        <v>388055.43</v>
      </c>
      <c r="P452" s="3">
        <f t="shared" si="53"/>
        <v>45.36168523522039</v>
      </c>
      <c r="Q452" s="6">
        <f t="shared" si="54"/>
        <v>45.36168523522039</v>
      </c>
      <c r="R452" s="6">
        <f t="shared" si="55"/>
        <v>40.55938237519631</v>
      </c>
    </row>
    <row r="453" spans="1:18" ht="12.75" hidden="1">
      <c r="A453" s="7" t="s">
        <v>34</v>
      </c>
      <c r="B453" s="2" t="s">
        <v>35</v>
      </c>
      <c r="C453" s="3">
        <v>184366</v>
      </c>
      <c r="D453" s="3">
        <v>291700</v>
      </c>
      <c r="E453" s="3">
        <v>243783</v>
      </c>
      <c r="F453" s="3">
        <v>129666.38</v>
      </c>
      <c r="G453" s="3">
        <v>0</v>
      </c>
      <c r="H453" s="3">
        <v>120593.88</v>
      </c>
      <c r="I453" s="3">
        <v>9072.5</v>
      </c>
      <c r="J453" s="3">
        <v>3283</v>
      </c>
      <c r="K453" s="3">
        <f t="shared" si="48"/>
        <v>114116.62</v>
      </c>
      <c r="L453" s="3">
        <f t="shared" si="49"/>
        <v>162033.62</v>
      </c>
      <c r="M453" s="3">
        <f t="shared" si="50"/>
        <v>53.189262581886354</v>
      </c>
      <c r="N453" s="3">
        <f t="shared" si="51"/>
        <v>171106.12</v>
      </c>
      <c r="O453" s="3">
        <f t="shared" si="52"/>
        <v>123189.12</v>
      </c>
      <c r="P453" s="3">
        <f t="shared" si="53"/>
        <v>49.46771514010411</v>
      </c>
      <c r="Q453" s="6">
        <f t="shared" si="54"/>
        <v>49.46771514010411</v>
      </c>
      <c r="R453" s="6">
        <f t="shared" si="55"/>
        <v>41.34174837161467</v>
      </c>
    </row>
    <row r="454" spans="1:18" ht="12.75" hidden="1">
      <c r="A454" s="7" t="s">
        <v>36</v>
      </c>
      <c r="B454" s="2" t="s">
        <v>37</v>
      </c>
      <c r="C454" s="3">
        <v>108013</v>
      </c>
      <c r="D454" s="3">
        <v>142815</v>
      </c>
      <c r="E454" s="3">
        <v>142610</v>
      </c>
      <c r="F454" s="3">
        <v>43338.96</v>
      </c>
      <c r="G454" s="3">
        <v>0</v>
      </c>
      <c r="H454" s="3">
        <v>39738.96</v>
      </c>
      <c r="I454" s="3">
        <v>3600</v>
      </c>
      <c r="J454" s="3">
        <v>3200</v>
      </c>
      <c r="K454" s="3">
        <f t="shared" si="48"/>
        <v>99271.04000000001</v>
      </c>
      <c r="L454" s="3">
        <f t="shared" si="49"/>
        <v>99476.04000000001</v>
      </c>
      <c r="M454" s="3">
        <f t="shared" si="50"/>
        <v>30.389846434331393</v>
      </c>
      <c r="N454" s="3">
        <f t="shared" si="51"/>
        <v>103076.04000000001</v>
      </c>
      <c r="O454" s="3">
        <f t="shared" si="52"/>
        <v>102871.04000000001</v>
      </c>
      <c r="P454" s="3">
        <f t="shared" si="53"/>
        <v>27.865479279152932</v>
      </c>
      <c r="Q454" s="6">
        <f t="shared" si="54"/>
        <v>27.865479279152932</v>
      </c>
      <c r="R454" s="6">
        <f t="shared" si="55"/>
        <v>27.825480516752442</v>
      </c>
    </row>
    <row r="455" spans="1:18" ht="12.75" hidden="1">
      <c r="A455" s="7" t="s">
        <v>38</v>
      </c>
      <c r="B455" s="2" t="s">
        <v>39</v>
      </c>
      <c r="C455" s="3">
        <v>5000</v>
      </c>
      <c r="D455" s="3">
        <v>8298.84</v>
      </c>
      <c r="E455" s="3">
        <v>8018.84</v>
      </c>
      <c r="F455" s="3">
        <v>2658.69</v>
      </c>
      <c r="G455" s="3">
        <v>0</v>
      </c>
      <c r="H455" s="3">
        <v>2628.69</v>
      </c>
      <c r="I455" s="3">
        <v>30</v>
      </c>
      <c r="J455" s="3">
        <v>30</v>
      </c>
      <c r="K455" s="3">
        <f t="shared" si="48"/>
        <v>5360.15</v>
      </c>
      <c r="L455" s="3">
        <f t="shared" si="49"/>
        <v>5640.15</v>
      </c>
      <c r="M455" s="3">
        <f t="shared" si="50"/>
        <v>33.155543694599224</v>
      </c>
      <c r="N455" s="3">
        <f t="shared" si="51"/>
        <v>5670.15</v>
      </c>
      <c r="O455" s="3">
        <f t="shared" si="52"/>
        <v>5390.15</v>
      </c>
      <c r="P455" s="3">
        <f t="shared" si="53"/>
        <v>32.781424744726166</v>
      </c>
      <c r="Q455" s="6">
        <f t="shared" si="54"/>
        <v>32.781424744726166</v>
      </c>
      <c r="R455" s="6">
        <f t="shared" si="55"/>
        <v>31.67539077750625</v>
      </c>
    </row>
    <row r="456" spans="1:18" ht="12.75" hidden="1">
      <c r="A456" s="7" t="s">
        <v>40</v>
      </c>
      <c r="B456" s="2" t="s">
        <v>41</v>
      </c>
      <c r="C456" s="3">
        <v>337974</v>
      </c>
      <c r="D456" s="3">
        <v>343504</v>
      </c>
      <c r="E456" s="3">
        <v>307814</v>
      </c>
      <c r="F456" s="3">
        <v>152554.94</v>
      </c>
      <c r="G456" s="3">
        <v>0</v>
      </c>
      <c r="H456" s="3">
        <v>152473.88</v>
      </c>
      <c r="I456" s="3">
        <v>81.06</v>
      </c>
      <c r="J456" s="3">
        <v>0</v>
      </c>
      <c r="K456" s="3">
        <f aca="true" t="shared" si="56" ref="K456:K519">E456-F456</f>
        <v>155259.06</v>
      </c>
      <c r="L456" s="3">
        <f aca="true" t="shared" si="57" ref="L456:L519">D456-F456</f>
        <v>190949.06</v>
      </c>
      <c r="M456" s="3">
        <f aca="true" t="shared" si="58" ref="M456:M519">IF(E456=0,0,(F456/E456)*100)</f>
        <v>49.56075422170532</v>
      </c>
      <c r="N456" s="3">
        <f aca="true" t="shared" si="59" ref="N456:N519">D456-H456</f>
        <v>191030.12</v>
      </c>
      <c r="O456" s="3">
        <f aca="true" t="shared" si="60" ref="O456:O519">E456-H456</f>
        <v>155340.12</v>
      </c>
      <c r="P456" s="3">
        <f aca="true" t="shared" si="61" ref="P456:P519">IF(E456=0,0,(H456/E456)*100)</f>
        <v>49.534420136835884</v>
      </c>
      <c r="Q456" s="6">
        <f t="shared" si="54"/>
        <v>49.534420136835884</v>
      </c>
      <c r="R456" s="6">
        <f t="shared" si="55"/>
        <v>44.38780334435698</v>
      </c>
    </row>
    <row r="457" spans="1:18" ht="12.75" hidden="1">
      <c r="A457" s="7" t="s">
        <v>42</v>
      </c>
      <c r="B457" s="2" t="s">
        <v>43</v>
      </c>
      <c r="C457" s="3">
        <v>14379</v>
      </c>
      <c r="D457" s="3">
        <v>14379</v>
      </c>
      <c r="E457" s="3">
        <v>13173</v>
      </c>
      <c r="F457" s="3">
        <v>11813.62</v>
      </c>
      <c r="G457" s="3">
        <v>0</v>
      </c>
      <c r="H457" s="3">
        <v>11813.62</v>
      </c>
      <c r="I457" s="3">
        <v>0</v>
      </c>
      <c r="J457" s="3">
        <v>0</v>
      </c>
      <c r="K457" s="3">
        <f t="shared" si="56"/>
        <v>1359.3799999999992</v>
      </c>
      <c r="L457" s="3">
        <f t="shared" si="57"/>
        <v>2565.379999999999</v>
      </c>
      <c r="M457" s="3">
        <f t="shared" si="58"/>
        <v>89.68055871859106</v>
      </c>
      <c r="N457" s="3">
        <f t="shared" si="59"/>
        <v>2565.379999999999</v>
      </c>
      <c r="O457" s="3">
        <f t="shared" si="60"/>
        <v>1359.3799999999992</v>
      </c>
      <c r="P457" s="3">
        <f t="shared" si="61"/>
        <v>89.68055871859106</v>
      </c>
      <c r="Q457" s="6">
        <f t="shared" si="54"/>
        <v>89.68055871859106</v>
      </c>
      <c r="R457" s="6">
        <f t="shared" si="55"/>
        <v>82.15884275679811</v>
      </c>
    </row>
    <row r="458" spans="1:18" ht="12.75" hidden="1">
      <c r="A458" s="7" t="s">
        <v>44</v>
      </c>
      <c r="B458" s="2" t="s">
        <v>45</v>
      </c>
      <c r="C458" s="3">
        <v>74204</v>
      </c>
      <c r="D458" s="3">
        <v>73734</v>
      </c>
      <c r="E458" s="3">
        <v>64859</v>
      </c>
      <c r="F458" s="3">
        <v>41655.6</v>
      </c>
      <c r="G458" s="3">
        <v>0</v>
      </c>
      <c r="H458" s="3">
        <v>41574.54</v>
      </c>
      <c r="I458" s="3">
        <v>81.06</v>
      </c>
      <c r="J458" s="3">
        <v>0</v>
      </c>
      <c r="K458" s="3">
        <f t="shared" si="56"/>
        <v>23203.4</v>
      </c>
      <c r="L458" s="3">
        <f t="shared" si="57"/>
        <v>32078.4</v>
      </c>
      <c r="M458" s="3">
        <f t="shared" si="58"/>
        <v>64.22485699748685</v>
      </c>
      <c r="N458" s="3">
        <f t="shared" si="59"/>
        <v>32159.46</v>
      </c>
      <c r="O458" s="3">
        <f t="shared" si="60"/>
        <v>23284.46</v>
      </c>
      <c r="P458" s="3">
        <f t="shared" si="61"/>
        <v>64.09987819732034</v>
      </c>
      <c r="Q458" s="6">
        <f t="shared" si="54"/>
        <v>64.09987819732034</v>
      </c>
      <c r="R458" s="6">
        <f t="shared" si="55"/>
        <v>56.38449019448287</v>
      </c>
    </row>
    <row r="459" spans="1:18" ht="12.75" hidden="1">
      <c r="A459" s="7" t="s">
        <v>46</v>
      </c>
      <c r="B459" s="2" t="s">
        <v>47</v>
      </c>
      <c r="C459" s="3">
        <v>141017</v>
      </c>
      <c r="D459" s="3">
        <v>141017</v>
      </c>
      <c r="E459" s="3">
        <v>115408</v>
      </c>
      <c r="F459" s="3">
        <v>54638.28</v>
      </c>
      <c r="G459" s="3">
        <v>0</v>
      </c>
      <c r="H459" s="3">
        <v>54638.28</v>
      </c>
      <c r="I459" s="3">
        <v>0</v>
      </c>
      <c r="J459" s="3">
        <v>0</v>
      </c>
      <c r="K459" s="3">
        <f t="shared" si="56"/>
        <v>60769.72</v>
      </c>
      <c r="L459" s="3">
        <f t="shared" si="57"/>
        <v>86378.72</v>
      </c>
      <c r="M459" s="3">
        <f t="shared" si="58"/>
        <v>47.343581034243726</v>
      </c>
      <c r="N459" s="3">
        <f t="shared" si="59"/>
        <v>86378.72</v>
      </c>
      <c r="O459" s="3">
        <f t="shared" si="60"/>
        <v>60769.72</v>
      </c>
      <c r="P459" s="3">
        <f t="shared" si="61"/>
        <v>47.343581034243726</v>
      </c>
      <c r="Q459" s="6">
        <f t="shared" si="54"/>
        <v>47.343581034243726</v>
      </c>
      <c r="R459" s="6">
        <f t="shared" si="55"/>
        <v>38.74588170220611</v>
      </c>
    </row>
    <row r="460" spans="1:18" ht="12.75" hidden="1">
      <c r="A460" s="7" t="s">
        <v>48</v>
      </c>
      <c r="B460" s="2" t="s">
        <v>49</v>
      </c>
      <c r="C460" s="3">
        <v>108374</v>
      </c>
      <c r="D460" s="3">
        <v>114374</v>
      </c>
      <c r="E460" s="3">
        <v>114374</v>
      </c>
      <c r="F460" s="3">
        <v>44447.44</v>
      </c>
      <c r="G460" s="3">
        <v>0</v>
      </c>
      <c r="H460" s="3">
        <v>44447.44</v>
      </c>
      <c r="I460" s="3">
        <v>0</v>
      </c>
      <c r="J460" s="3">
        <v>0</v>
      </c>
      <c r="K460" s="3">
        <f t="shared" si="56"/>
        <v>69926.56</v>
      </c>
      <c r="L460" s="3">
        <f t="shared" si="57"/>
        <v>69926.56</v>
      </c>
      <c r="M460" s="3">
        <f t="shared" si="58"/>
        <v>38.861489499361745</v>
      </c>
      <c r="N460" s="3">
        <f t="shared" si="59"/>
        <v>69926.56</v>
      </c>
      <c r="O460" s="3">
        <f t="shared" si="60"/>
        <v>69926.56</v>
      </c>
      <c r="P460" s="3">
        <f t="shared" si="61"/>
        <v>38.861489499361745</v>
      </c>
      <c r="Q460" s="6">
        <f t="shared" si="54"/>
        <v>38.861489499361745</v>
      </c>
      <c r="R460" s="6">
        <f t="shared" si="55"/>
        <v>38.861489499361745</v>
      </c>
    </row>
    <row r="461" spans="1:18" ht="12.75" hidden="1">
      <c r="A461" s="7" t="s">
        <v>146</v>
      </c>
      <c r="B461" s="2" t="s">
        <v>147</v>
      </c>
      <c r="C461" s="3">
        <v>3000</v>
      </c>
      <c r="D461" s="3">
        <v>8000</v>
      </c>
      <c r="E461" s="3">
        <v>8000</v>
      </c>
      <c r="F461" s="3">
        <v>6887.4</v>
      </c>
      <c r="G461" s="3">
        <v>0</v>
      </c>
      <c r="H461" s="3">
        <v>6735</v>
      </c>
      <c r="I461" s="3">
        <v>152.4</v>
      </c>
      <c r="J461" s="3">
        <v>0</v>
      </c>
      <c r="K461" s="3">
        <f t="shared" si="56"/>
        <v>1112.6000000000004</v>
      </c>
      <c r="L461" s="3">
        <f t="shared" si="57"/>
        <v>1112.6000000000004</v>
      </c>
      <c r="M461" s="3">
        <f t="shared" si="58"/>
        <v>86.0925</v>
      </c>
      <c r="N461" s="3">
        <f t="shared" si="59"/>
        <v>1265</v>
      </c>
      <c r="O461" s="3">
        <f t="shared" si="60"/>
        <v>1265</v>
      </c>
      <c r="P461" s="3">
        <f t="shared" si="61"/>
        <v>84.1875</v>
      </c>
      <c r="Q461" s="6">
        <f t="shared" si="54"/>
        <v>84.1875</v>
      </c>
      <c r="R461" s="6">
        <f t="shared" si="55"/>
        <v>84.1875</v>
      </c>
    </row>
    <row r="462" spans="1:18" ht="12.75" hidden="1">
      <c r="A462" s="7" t="s">
        <v>148</v>
      </c>
      <c r="B462" s="2" t="s">
        <v>149</v>
      </c>
      <c r="C462" s="3">
        <v>3000</v>
      </c>
      <c r="D462" s="3">
        <v>8000</v>
      </c>
      <c r="E462" s="3">
        <v>8000</v>
      </c>
      <c r="F462" s="3">
        <v>6887.4</v>
      </c>
      <c r="G462" s="3">
        <v>0</v>
      </c>
      <c r="H462" s="3">
        <v>6735</v>
      </c>
      <c r="I462" s="3">
        <v>152.4</v>
      </c>
      <c r="J462" s="3">
        <v>0</v>
      </c>
      <c r="K462" s="3">
        <f t="shared" si="56"/>
        <v>1112.6000000000004</v>
      </c>
      <c r="L462" s="3">
        <f t="shared" si="57"/>
        <v>1112.6000000000004</v>
      </c>
      <c r="M462" s="3">
        <f t="shared" si="58"/>
        <v>86.0925</v>
      </c>
      <c r="N462" s="3">
        <f t="shared" si="59"/>
        <v>1265</v>
      </c>
      <c r="O462" s="3">
        <f t="shared" si="60"/>
        <v>1265</v>
      </c>
      <c r="P462" s="3">
        <f t="shared" si="61"/>
        <v>84.1875</v>
      </c>
      <c r="Q462" s="6">
        <f t="shared" si="54"/>
        <v>84.1875</v>
      </c>
      <c r="R462" s="6">
        <f t="shared" si="55"/>
        <v>84.1875</v>
      </c>
    </row>
    <row r="463" spans="1:18" ht="12.75" hidden="1">
      <c r="A463" s="7" t="s">
        <v>50</v>
      </c>
      <c r="B463" s="2" t="s">
        <v>51</v>
      </c>
      <c r="C463" s="3">
        <v>6</v>
      </c>
      <c r="D463" s="3">
        <v>6</v>
      </c>
      <c r="E463" s="3">
        <v>6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f t="shared" si="56"/>
        <v>6</v>
      </c>
      <c r="L463" s="3">
        <f t="shared" si="57"/>
        <v>6</v>
      </c>
      <c r="M463" s="3">
        <f t="shared" si="58"/>
        <v>0</v>
      </c>
      <c r="N463" s="3">
        <f t="shared" si="59"/>
        <v>6</v>
      </c>
      <c r="O463" s="3">
        <f t="shared" si="60"/>
        <v>6</v>
      </c>
      <c r="P463" s="3">
        <f t="shared" si="61"/>
        <v>0</v>
      </c>
      <c r="Q463" s="6">
        <f t="shared" si="54"/>
        <v>0</v>
      </c>
      <c r="R463" s="6">
        <f t="shared" si="55"/>
        <v>0</v>
      </c>
    </row>
    <row r="464" spans="1:18" ht="12.75">
      <c r="A464" s="4" t="s">
        <v>178</v>
      </c>
      <c r="B464" s="5" t="s">
        <v>179</v>
      </c>
      <c r="C464" s="6">
        <v>1563793</v>
      </c>
      <c r="D464" s="6">
        <v>1429993</v>
      </c>
      <c r="E464" s="6">
        <v>1309791</v>
      </c>
      <c r="F464" s="6">
        <v>1113208.22</v>
      </c>
      <c r="G464" s="6">
        <v>0</v>
      </c>
      <c r="H464" s="6">
        <v>1111690.53</v>
      </c>
      <c r="I464" s="6">
        <v>1517.69</v>
      </c>
      <c r="J464" s="6">
        <v>971.98</v>
      </c>
      <c r="K464" s="6">
        <f t="shared" si="56"/>
        <v>196582.78000000003</v>
      </c>
      <c r="L464" s="6">
        <f t="shared" si="57"/>
        <v>316784.78</v>
      </c>
      <c r="M464" s="6">
        <f t="shared" si="58"/>
        <v>84.99128639607387</v>
      </c>
      <c r="N464" s="6">
        <f t="shared" si="59"/>
        <v>318302.47</v>
      </c>
      <c r="O464" s="6">
        <f t="shared" si="60"/>
        <v>198100.46999999997</v>
      </c>
      <c r="P464" s="6">
        <f t="shared" si="61"/>
        <v>84.87541371104244</v>
      </c>
      <c r="Q464" s="6">
        <f t="shared" si="54"/>
        <v>84.87541371104244</v>
      </c>
      <c r="R464" s="6">
        <f t="shared" si="55"/>
        <v>77.74097705373383</v>
      </c>
    </row>
    <row r="465" spans="1:18" ht="12.75" hidden="1">
      <c r="A465" s="7" t="s">
        <v>22</v>
      </c>
      <c r="B465" s="2" t="s">
        <v>23</v>
      </c>
      <c r="C465" s="3">
        <v>1563793</v>
      </c>
      <c r="D465" s="3">
        <v>1429993</v>
      </c>
      <c r="E465" s="3">
        <v>1309791</v>
      </c>
      <c r="F465" s="3">
        <v>1113208.22</v>
      </c>
      <c r="G465" s="3">
        <v>0</v>
      </c>
      <c r="H465" s="3">
        <v>1111690.53</v>
      </c>
      <c r="I465" s="3">
        <v>1517.69</v>
      </c>
      <c r="J465" s="3">
        <v>971.98</v>
      </c>
      <c r="K465" s="3">
        <f t="shared" si="56"/>
        <v>196582.78000000003</v>
      </c>
      <c r="L465" s="3">
        <f t="shared" si="57"/>
        <v>316784.78</v>
      </c>
      <c r="M465" s="3">
        <f t="shared" si="58"/>
        <v>84.99128639607387</v>
      </c>
      <c r="N465" s="3">
        <f t="shared" si="59"/>
        <v>318302.47</v>
      </c>
      <c r="O465" s="3">
        <f t="shared" si="60"/>
        <v>198100.46999999997</v>
      </c>
      <c r="P465" s="3">
        <f t="shared" si="61"/>
        <v>84.87541371104244</v>
      </c>
      <c r="Q465" s="6">
        <f t="shared" si="54"/>
        <v>84.87541371104244</v>
      </c>
      <c r="R465" s="6">
        <f t="shared" si="55"/>
        <v>77.74097705373383</v>
      </c>
    </row>
    <row r="466" spans="1:18" ht="12.75" hidden="1">
      <c r="A466" s="7" t="s">
        <v>24</v>
      </c>
      <c r="B466" s="2" t="s">
        <v>25</v>
      </c>
      <c r="C466" s="3">
        <v>1432329</v>
      </c>
      <c r="D466" s="3">
        <v>1284529</v>
      </c>
      <c r="E466" s="3">
        <v>1185427</v>
      </c>
      <c r="F466" s="3">
        <v>1024337</v>
      </c>
      <c r="G466" s="3">
        <v>0</v>
      </c>
      <c r="H466" s="3">
        <v>1024337</v>
      </c>
      <c r="I466" s="3">
        <v>0</v>
      </c>
      <c r="J466" s="3">
        <v>0</v>
      </c>
      <c r="K466" s="3">
        <f t="shared" si="56"/>
        <v>161090</v>
      </c>
      <c r="L466" s="3">
        <f t="shared" si="57"/>
        <v>260192</v>
      </c>
      <c r="M466" s="3">
        <f t="shared" si="58"/>
        <v>86.41080387067277</v>
      </c>
      <c r="N466" s="3">
        <f t="shared" si="59"/>
        <v>260192</v>
      </c>
      <c r="O466" s="3">
        <f t="shared" si="60"/>
        <v>161090</v>
      </c>
      <c r="P466" s="3">
        <f t="shared" si="61"/>
        <v>86.41080387067277</v>
      </c>
      <c r="Q466" s="6">
        <f t="shared" si="54"/>
        <v>86.41080387067277</v>
      </c>
      <c r="R466" s="6">
        <f t="shared" si="55"/>
        <v>79.7441708205887</v>
      </c>
    </row>
    <row r="467" spans="1:18" ht="12.75" hidden="1">
      <c r="A467" s="7" t="s">
        <v>26</v>
      </c>
      <c r="B467" s="2" t="s">
        <v>27</v>
      </c>
      <c r="C467" s="3">
        <v>1050865</v>
      </c>
      <c r="D467" s="3">
        <v>1050865</v>
      </c>
      <c r="E467" s="3">
        <v>963403</v>
      </c>
      <c r="F467" s="3">
        <v>837145.24</v>
      </c>
      <c r="G467" s="3">
        <v>0</v>
      </c>
      <c r="H467" s="3">
        <v>837145.24</v>
      </c>
      <c r="I467" s="3">
        <v>0</v>
      </c>
      <c r="J467" s="3">
        <v>0</v>
      </c>
      <c r="K467" s="3">
        <f t="shared" si="56"/>
        <v>126257.76000000001</v>
      </c>
      <c r="L467" s="3">
        <f t="shared" si="57"/>
        <v>213719.76</v>
      </c>
      <c r="M467" s="3">
        <f t="shared" si="58"/>
        <v>86.89460589182305</v>
      </c>
      <c r="N467" s="3">
        <f t="shared" si="59"/>
        <v>213719.76</v>
      </c>
      <c r="O467" s="3">
        <f t="shared" si="60"/>
        <v>126257.76000000001</v>
      </c>
      <c r="P467" s="3">
        <f t="shared" si="61"/>
        <v>86.89460589182305</v>
      </c>
      <c r="Q467" s="6">
        <f t="shared" si="54"/>
        <v>86.89460589182305</v>
      </c>
      <c r="R467" s="6">
        <f t="shared" si="55"/>
        <v>79.66249137615202</v>
      </c>
    </row>
    <row r="468" spans="1:18" ht="12.75" hidden="1">
      <c r="A468" s="7" t="s">
        <v>28</v>
      </c>
      <c r="B468" s="2" t="s">
        <v>29</v>
      </c>
      <c r="C468" s="3">
        <v>1050865</v>
      </c>
      <c r="D468" s="3">
        <v>1050865</v>
      </c>
      <c r="E468" s="3">
        <v>963403</v>
      </c>
      <c r="F468" s="3">
        <v>837145.24</v>
      </c>
      <c r="G468" s="3">
        <v>0</v>
      </c>
      <c r="H468" s="3">
        <v>837145.24</v>
      </c>
      <c r="I468" s="3">
        <v>0</v>
      </c>
      <c r="J468" s="3">
        <v>0</v>
      </c>
      <c r="K468" s="3">
        <f t="shared" si="56"/>
        <v>126257.76000000001</v>
      </c>
      <c r="L468" s="3">
        <f t="shared" si="57"/>
        <v>213719.76</v>
      </c>
      <c r="M468" s="3">
        <f t="shared" si="58"/>
        <v>86.89460589182305</v>
      </c>
      <c r="N468" s="3">
        <f t="shared" si="59"/>
        <v>213719.76</v>
      </c>
      <c r="O468" s="3">
        <f t="shared" si="60"/>
        <v>126257.76000000001</v>
      </c>
      <c r="P468" s="3">
        <f t="shared" si="61"/>
        <v>86.89460589182305</v>
      </c>
      <c r="Q468" s="6">
        <f t="shared" si="54"/>
        <v>86.89460589182305</v>
      </c>
      <c r="R468" s="6">
        <f t="shared" si="55"/>
        <v>79.66249137615202</v>
      </c>
    </row>
    <row r="469" spans="1:18" ht="12.75" hidden="1">
      <c r="A469" s="7" t="s">
        <v>30</v>
      </c>
      <c r="B469" s="2" t="s">
        <v>31</v>
      </c>
      <c r="C469" s="3">
        <v>381464</v>
      </c>
      <c r="D469" s="3">
        <v>233664</v>
      </c>
      <c r="E469" s="3">
        <v>222024</v>
      </c>
      <c r="F469" s="3">
        <v>187191.76</v>
      </c>
      <c r="G469" s="3">
        <v>0</v>
      </c>
      <c r="H469" s="3">
        <v>187191.76</v>
      </c>
      <c r="I469" s="3">
        <v>0</v>
      </c>
      <c r="J469" s="3">
        <v>0</v>
      </c>
      <c r="K469" s="3">
        <f t="shared" si="56"/>
        <v>34832.23999999999</v>
      </c>
      <c r="L469" s="3">
        <f t="shared" si="57"/>
        <v>46472.23999999999</v>
      </c>
      <c r="M469" s="3">
        <f t="shared" si="58"/>
        <v>84.31149785608764</v>
      </c>
      <c r="N469" s="3">
        <f t="shared" si="59"/>
        <v>46472.23999999999</v>
      </c>
      <c r="O469" s="3">
        <f t="shared" si="60"/>
        <v>34832.23999999999</v>
      </c>
      <c r="P469" s="3">
        <f t="shared" si="61"/>
        <v>84.31149785608764</v>
      </c>
      <c r="Q469" s="6">
        <f t="shared" si="54"/>
        <v>84.31149785608764</v>
      </c>
      <c r="R469" s="6">
        <f t="shared" si="55"/>
        <v>80.11151054505615</v>
      </c>
    </row>
    <row r="470" spans="1:18" ht="12.75" hidden="1">
      <c r="A470" s="7" t="s">
        <v>32</v>
      </c>
      <c r="B470" s="2" t="s">
        <v>33</v>
      </c>
      <c r="C470" s="3">
        <v>131459</v>
      </c>
      <c r="D470" s="3">
        <v>145459</v>
      </c>
      <c r="E470" s="3">
        <v>124359</v>
      </c>
      <c r="F470" s="3">
        <v>88868.63</v>
      </c>
      <c r="G470" s="3">
        <v>0</v>
      </c>
      <c r="H470" s="3">
        <v>87350.94</v>
      </c>
      <c r="I470" s="3">
        <v>1517.69</v>
      </c>
      <c r="J470" s="3">
        <v>971.98</v>
      </c>
      <c r="K470" s="3">
        <f t="shared" si="56"/>
        <v>35490.369999999995</v>
      </c>
      <c r="L470" s="3">
        <f t="shared" si="57"/>
        <v>56590.369999999995</v>
      </c>
      <c r="M470" s="3">
        <f t="shared" si="58"/>
        <v>71.461357843019</v>
      </c>
      <c r="N470" s="3">
        <f t="shared" si="59"/>
        <v>58108.06</v>
      </c>
      <c r="O470" s="3">
        <f t="shared" si="60"/>
        <v>37008.06</v>
      </c>
      <c r="P470" s="3">
        <f t="shared" si="61"/>
        <v>70.24094757918607</v>
      </c>
      <c r="Q470" s="6">
        <f t="shared" si="54"/>
        <v>70.24094757918607</v>
      </c>
      <c r="R470" s="6">
        <f t="shared" si="55"/>
        <v>60.05193215957762</v>
      </c>
    </row>
    <row r="471" spans="1:18" ht="12.75" hidden="1">
      <c r="A471" s="7" t="s">
        <v>34</v>
      </c>
      <c r="B471" s="2" t="s">
        <v>35</v>
      </c>
      <c r="C471" s="3">
        <v>16000</v>
      </c>
      <c r="D471" s="3">
        <v>21000</v>
      </c>
      <c r="E471" s="3">
        <v>19800</v>
      </c>
      <c r="F471" s="3">
        <v>18089</v>
      </c>
      <c r="G471" s="3">
        <v>0</v>
      </c>
      <c r="H471" s="3">
        <v>17117</v>
      </c>
      <c r="I471" s="3">
        <v>972</v>
      </c>
      <c r="J471" s="3">
        <v>971.98</v>
      </c>
      <c r="K471" s="3">
        <f t="shared" si="56"/>
        <v>1711</v>
      </c>
      <c r="L471" s="3">
        <f t="shared" si="57"/>
        <v>2911</v>
      </c>
      <c r="M471" s="3">
        <f t="shared" si="58"/>
        <v>91.35858585858585</v>
      </c>
      <c r="N471" s="3">
        <f t="shared" si="59"/>
        <v>3883</v>
      </c>
      <c r="O471" s="3">
        <f t="shared" si="60"/>
        <v>2683</v>
      </c>
      <c r="P471" s="3">
        <f t="shared" si="61"/>
        <v>86.44949494949495</v>
      </c>
      <c r="Q471" s="6">
        <f t="shared" si="54"/>
        <v>86.44949494949495</v>
      </c>
      <c r="R471" s="6">
        <f t="shared" si="55"/>
        <v>81.50952380952381</v>
      </c>
    </row>
    <row r="472" spans="1:18" ht="12.75" hidden="1">
      <c r="A472" s="7" t="s">
        <v>36</v>
      </c>
      <c r="B472" s="2" t="s">
        <v>37</v>
      </c>
      <c r="C472" s="3">
        <v>8000</v>
      </c>
      <c r="D472" s="3">
        <v>14000</v>
      </c>
      <c r="E472" s="3">
        <v>13293</v>
      </c>
      <c r="F472" s="3">
        <v>12666</v>
      </c>
      <c r="G472" s="3">
        <v>0</v>
      </c>
      <c r="H472" s="3">
        <v>12120.31</v>
      </c>
      <c r="I472" s="3">
        <v>545.69</v>
      </c>
      <c r="J472" s="3">
        <v>0</v>
      </c>
      <c r="K472" s="3">
        <f t="shared" si="56"/>
        <v>627</v>
      </c>
      <c r="L472" s="3">
        <f t="shared" si="57"/>
        <v>1334</v>
      </c>
      <c r="M472" s="3">
        <f t="shared" si="58"/>
        <v>95.28323177612276</v>
      </c>
      <c r="N472" s="3">
        <f t="shared" si="59"/>
        <v>1879.6900000000005</v>
      </c>
      <c r="O472" s="3">
        <f t="shared" si="60"/>
        <v>1172.6900000000005</v>
      </c>
      <c r="P472" s="3">
        <f t="shared" si="61"/>
        <v>91.178138870082</v>
      </c>
      <c r="Q472" s="6">
        <f aca="true" t="shared" si="62" ref="Q472:Q535">H472/E472*100</f>
        <v>91.178138870082</v>
      </c>
      <c r="R472" s="6">
        <f aca="true" t="shared" si="63" ref="R472:R535">H472/D472*100</f>
        <v>86.57364285714286</v>
      </c>
    </row>
    <row r="473" spans="1:18" ht="12.75" hidden="1">
      <c r="A473" s="7" t="s">
        <v>38</v>
      </c>
      <c r="B473" s="2" t="s">
        <v>39</v>
      </c>
      <c r="C473" s="3">
        <v>7000</v>
      </c>
      <c r="D473" s="3">
        <v>9000</v>
      </c>
      <c r="E473" s="3">
        <v>7662</v>
      </c>
      <c r="F473" s="3">
        <v>4598.51</v>
      </c>
      <c r="G473" s="3">
        <v>0</v>
      </c>
      <c r="H473" s="3">
        <v>4598.51</v>
      </c>
      <c r="I473" s="3">
        <v>0</v>
      </c>
      <c r="J473" s="3">
        <v>0</v>
      </c>
      <c r="K473" s="3">
        <f t="shared" si="56"/>
        <v>3063.49</v>
      </c>
      <c r="L473" s="3">
        <f t="shared" si="57"/>
        <v>4401.49</v>
      </c>
      <c r="M473" s="3">
        <f t="shared" si="58"/>
        <v>60.017097363612635</v>
      </c>
      <c r="N473" s="3">
        <f t="shared" si="59"/>
        <v>4401.49</v>
      </c>
      <c r="O473" s="3">
        <f t="shared" si="60"/>
        <v>3063.49</v>
      </c>
      <c r="P473" s="3">
        <f t="shared" si="61"/>
        <v>60.017097363612635</v>
      </c>
      <c r="Q473" s="6">
        <f t="shared" si="62"/>
        <v>60.017097363612635</v>
      </c>
      <c r="R473" s="6">
        <f t="shared" si="63"/>
        <v>51.09455555555555</v>
      </c>
    </row>
    <row r="474" spans="1:18" ht="12.75" hidden="1">
      <c r="A474" s="7" t="s">
        <v>40</v>
      </c>
      <c r="B474" s="2" t="s">
        <v>41</v>
      </c>
      <c r="C474" s="3">
        <v>99859</v>
      </c>
      <c r="D474" s="3">
        <v>99859</v>
      </c>
      <c r="E474" s="3">
        <v>83604</v>
      </c>
      <c r="F474" s="3">
        <v>53515.12</v>
      </c>
      <c r="G474" s="3">
        <v>0</v>
      </c>
      <c r="H474" s="3">
        <v>53515.12</v>
      </c>
      <c r="I474" s="3">
        <v>0</v>
      </c>
      <c r="J474" s="3">
        <v>0</v>
      </c>
      <c r="K474" s="3">
        <f t="shared" si="56"/>
        <v>30088.879999999997</v>
      </c>
      <c r="L474" s="3">
        <f t="shared" si="57"/>
        <v>46343.88</v>
      </c>
      <c r="M474" s="3">
        <f t="shared" si="58"/>
        <v>64.01023874455768</v>
      </c>
      <c r="N474" s="3">
        <f t="shared" si="59"/>
        <v>46343.88</v>
      </c>
      <c r="O474" s="3">
        <f t="shared" si="60"/>
        <v>30088.879999999997</v>
      </c>
      <c r="P474" s="3">
        <f t="shared" si="61"/>
        <v>64.01023874455768</v>
      </c>
      <c r="Q474" s="6">
        <f t="shared" si="62"/>
        <v>64.01023874455768</v>
      </c>
      <c r="R474" s="6">
        <f t="shared" si="63"/>
        <v>53.5906828628366</v>
      </c>
    </row>
    <row r="475" spans="1:18" ht="12.75" hidden="1">
      <c r="A475" s="7" t="s">
        <v>42</v>
      </c>
      <c r="B475" s="2" t="s">
        <v>43</v>
      </c>
      <c r="C475" s="3">
        <v>1851</v>
      </c>
      <c r="D475" s="3">
        <v>1851</v>
      </c>
      <c r="E475" s="3">
        <v>1694</v>
      </c>
      <c r="F475" s="3">
        <v>626.93</v>
      </c>
      <c r="G475" s="3">
        <v>0</v>
      </c>
      <c r="H475" s="3">
        <v>626.93</v>
      </c>
      <c r="I475" s="3">
        <v>0</v>
      </c>
      <c r="J475" s="3">
        <v>0</v>
      </c>
      <c r="K475" s="3">
        <f t="shared" si="56"/>
        <v>1067.0700000000002</v>
      </c>
      <c r="L475" s="3">
        <f t="shared" si="57"/>
        <v>1224.0700000000002</v>
      </c>
      <c r="M475" s="3">
        <f t="shared" si="58"/>
        <v>37.00885478158205</v>
      </c>
      <c r="N475" s="3">
        <f t="shared" si="59"/>
        <v>1224.0700000000002</v>
      </c>
      <c r="O475" s="3">
        <f t="shared" si="60"/>
        <v>1067.0700000000002</v>
      </c>
      <c r="P475" s="3">
        <f t="shared" si="61"/>
        <v>37.00885478158205</v>
      </c>
      <c r="Q475" s="6">
        <f t="shared" si="62"/>
        <v>37.00885478158205</v>
      </c>
      <c r="R475" s="6">
        <f t="shared" si="63"/>
        <v>33.8698001080497</v>
      </c>
    </row>
    <row r="476" spans="1:18" ht="12.75" hidden="1">
      <c r="A476" s="7" t="s">
        <v>44</v>
      </c>
      <c r="B476" s="2" t="s">
        <v>45</v>
      </c>
      <c r="C476" s="3">
        <v>7296</v>
      </c>
      <c r="D476" s="3">
        <v>7296</v>
      </c>
      <c r="E476" s="3">
        <v>6198</v>
      </c>
      <c r="F476" s="3">
        <v>4134.86</v>
      </c>
      <c r="G476" s="3">
        <v>0</v>
      </c>
      <c r="H476" s="3">
        <v>4134.86</v>
      </c>
      <c r="I476" s="3">
        <v>0</v>
      </c>
      <c r="J476" s="3">
        <v>0</v>
      </c>
      <c r="K476" s="3">
        <f t="shared" si="56"/>
        <v>2063.1400000000003</v>
      </c>
      <c r="L476" s="3">
        <f t="shared" si="57"/>
        <v>3161.1400000000003</v>
      </c>
      <c r="M476" s="3">
        <f t="shared" si="58"/>
        <v>66.71281058405937</v>
      </c>
      <c r="N476" s="3">
        <f t="shared" si="59"/>
        <v>3161.1400000000003</v>
      </c>
      <c r="O476" s="3">
        <f t="shared" si="60"/>
        <v>2063.1400000000003</v>
      </c>
      <c r="P476" s="3">
        <f t="shared" si="61"/>
        <v>66.71281058405937</v>
      </c>
      <c r="Q476" s="6">
        <f t="shared" si="62"/>
        <v>66.71281058405937</v>
      </c>
      <c r="R476" s="6">
        <f t="shared" si="63"/>
        <v>56.67297149122806</v>
      </c>
    </row>
    <row r="477" spans="1:18" ht="12.75" hidden="1">
      <c r="A477" s="7" t="s">
        <v>46</v>
      </c>
      <c r="B477" s="2" t="s">
        <v>47</v>
      </c>
      <c r="C477" s="3">
        <v>90712</v>
      </c>
      <c r="D477" s="3">
        <v>90712</v>
      </c>
      <c r="E477" s="3">
        <v>75712</v>
      </c>
      <c r="F477" s="3">
        <v>48753.33</v>
      </c>
      <c r="G477" s="3">
        <v>0</v>
      </c>
      <c r="H477" s="3">
        <v>48753.33</v>
      </c>
      <c r="I477" s="3">
        <v>0</v>
      </c>
      <c r="J477" s="3">
        <v>0</v>
      </c>
      <c r="K477" s="3">
        <f t="shared" si="56"/>
        <v>26958.67</v>
      </c>
      <c r="L477" s="3">
        <f t="shared" si="57"/>
        <v>41958.67</v>
      </c>
      <c r="M477" s="3">
        <f t="shared" si="58"/>
        <v>64.39313450972105</v>
      </c>
      <c r="N477" s="3">
        <f t="shared" si="59"/>
        <v>41958.67</v>
      </c>
      <c r="O477" s="3">
        <f t="shared" si="60"/>
        <v>26958.67</v>
      </c>
      <c r="P477" s="3">
        <f t="shared" si="61"/>
        <v>64.39313450972105</v>
      </c>
      <c r="Q477" s="6">
        <f t="shared" si="62"/>
        <v>64.39313450972105</v>
      </c>
      <c r="R477" s="6">
        <f t="shared" si="63"/>
        <v>53.745182555780936</v>
      </c>
    </row>
    <row r="478" spans="1:18" ht="12.75" hidden="1">
      <c r="A478" s="7" t="s">
        <v>146</v>
      </c>
      <c r="B478" s="2" t="s">
        <v>147</v>
      </c>
      <c r="C478" s="3">
        <v>600</v>
      </c>
      <c r="D478" s="3">
        <v>1600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f t="shared" si="56"/>
        <v>0</v>
      </c>
      <c r="L478" s="3">
        <f t="shared" si="57"/>
        <v>1600</v>
      </c>
      <c r="M478" s="3">
        <f t="shared" si="58"/>
        <v>0</v>
      </c>
      <c r="N478" s="3">
        <f t="shared" si="59"/>
        <v>1600</v>
      </c>
      <c r="O478" s="3">
        <f t="shared" si="60"/>
        <v>0</v>
      </c>
      <c r="P478" s="3">
        <f t="shared" si="61"/>
        <v>0</v>
      </c>
      <c r="Q478" s="6" t="e">
        <f t="shared" si="62"/>
        <v>#DIV/0!</v>
      </c>
      <c r="R478" s="6">
        <f t="shared" si="63"/>
        <v>0</v>
      </c>
    </row>
    <row r="479" spans="1:18" ht="12.75" hidden="1">
      <c r="A479" s="7" t="s">
        <v>148</v>
      </c>
      <c r="B479" s="2" t="s">
        <v>149</v>
      </c>
      <c r="C479" s="3">
        <v>600</v>
      </c>
      <c r="D479" s="3">
        <v>1600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f t="shared" si="56"/>
        <v>0</v>
      </c>
      <c r="L479" s="3">
        <f t="shared" si="57"/>
        <v>1600</v>
      </c>
      <c r="M479" s="3">
        <f t="shared" si="58"/>
        <v>0</v>
      </c>
      <c r="N479" s="3">
        <f t="shared" si="59"/>
        <v>1600</v>
      </c>
      <c r="O479" s="3">
        <f t="shared" si="60"/>
        <v>0</v>
      </c>
      <c r="P479" s="3">
        <f t="shared" si="61"/>
        <v>0</v>
      </c>
      <c r="Q479" s="6" t="e">
        <f t="shared" si="62"/>
        <v>#DIV/0!</v>
      </c>
      <c r="R479" s="6">
        <f t="shared" si="63"/>
        <v>0</v>
      </c>
    </row>
    <row r="480" spans="1:18" ht="12.75" hidden="1">
      <c r="A480" s="7" t="s">
        <v>50</v>
      </c>
      <c r="B480" s="2" t="s">
        <v>51</v>
      </c>
      <c r="C480" s="3">
        <v>5</v>
      </c>
      <c r="D480" s="3">
        <v>5</v>
      </c>
      <c r="E480" s="3">
        <v>5</v>
      </c>
      <c r="F480" s="3">
        <v>2.59</v>
      </c>
      <c r="G480" s="3">
        <v>0</v>
      </c>
      <c r="H480" s="3">
        <v>2.59</v>
      </c>
      <c r="I480" s="3">
        <v>0</v>
      </c>
      <c r="J480" s="3">
        <v>0</v>
      </c>
      <c r="K480" s="3">
        <f t="shared" si="56"/>
        <v>2.41</v>
      </c>
      <c r="L480" s="3">
        <f t="shared" si="57"/>
        <v>2.41</v>
      </c>
      <c r="M480" s="3">
        <f t="shared" si="58"/>
        <v>51.800000000000004</v>
      </c>
      <c r="N480" s="3">
        <f t="shared" si="59"/>
        <v>2.41</v>
      </c>
      <c r="O480" s="3">
        <f t="shared" si="60"/>
        <v>2.41</v>
      </c>
      <c r="P480" s="3">
        <f t="shared" si="61"/>
        <v>51.800000000000004</v>
      </c>
      <c r="Q480" s="6">
        <f t="shared" si="62"/>
        <v>51.800000000000004</v>
      </c>
      <c r="R480" s="6">
        <f t="shared" si="63"/>
        <v>51.800000000000004</v>
      </c>
    </row>
    <row r="481" spans="1:18" ht="12.75">
      <c r="A481" s="4" t="s">
        <v>180</v>
      </c>
      <c r="B481" s="5" t="s">
        <v>181</v>
      </c>
      <c r="C481" s="6">
        <v>648277</v>
      </c>
      <c r="D481" s="6">
        <v>715377</v>
      </c>
      <c r="E481" s="6">
        <v>684587</v>
      </c>
      <c r="F481" s="6">
        <v>572604.4</v>
      </c>
      <c r="G481" s="6">
        <v>0</v>
      </c>
      <c r="H481" s="6">
        <v>565615.88</v>
      </c>
      <c r="I481" s="6">
        <v>6988.52</v>
      </c>
      <c r="J481" s="6">
        <v>6528.28</v>
      </c>
      <c r="K481" s="6">
        <f t="shared" si="56"/>
        <v>111982.59999999998</v>
      </c>
      <c r="L481" s="6">
        <f t="shared" si="57"/>
        <v>142772.59999999998</v>
      </c>
      <c r="M481" s="6">
        <f t="shared" si="58"/>
        <v>83.64231281049743</v>
      </c>
      <c r="N481" s="6">
        <f t="shared" si="59"/>
        <v>149761.12</v>
      </c>
      <c r="O481" s="6">
        <f t="shared" si="60"/>
        <v>118971.12</v>
      </c>
      <c r="P481" s="6">
        <f t="shared" si="61"/>
        <v>82.62147542971164</v>
      </c>
      <c r="Q481" s="6">
        <f t="shared" si="62"/>
        <v>82.62147542971164</v>
      </c>
      <c r="R481" s="6">
        <f t="shared" si="63"/>
        <v>79.06542704056743</v>
      </c>
    </row>
    <row r="482" spans="1:18" ht="12.75" hidden="1">
      <c r="A482" s="7" t="s">
        <v>22</v>
      </c>
      <c r="B482" s="2" t="s">
        <v>23</v>
      </c>
      <c r="C482" s="3">
        <v>648277</v>
      </c>
      <c r="D482" s="3">
        <v>715377</v>
      </c>
      <c r="E482" s="3">
        <v>684587</v>
      </c>
      <c r="F482" s="3">
        <v>572604.4</v>
      </c>
      <c r="G482" s="3">
        <v>0</v>
      </c>
      <c r="H482" s="3">
        <v>565615.88</v>
      </c>
      <c r="I482" s="3">
        <v>6988.52</v>
      </c>
      <c r="J482" s="3">
        <v>6528.28</v>
      </c>
      <c r="K482" s="3">
        <f t="shared" si="56"/>
        <v>111982.59999999998</v>
      </c>
      <c r="L482" s="3">
        <f t="shared" si="57"/>
        <v>142772.59999999998</v>
      </c>
      <c r="M482" s="3">
        <f t="shared" si="58"/>
        <v>83.64231281049743</v>
      </c>
      <c r="N482" s="3">
        <f t="shared" si="59"/>
        <v>149761.12</v>
      </c>
      <c r="O482" s="3">
        <f t="shared" si="60"/>
        <v>118971.12</v>
      </c>
      <c r="P482" s="3">
        <f t="shared" si="61"/>
        <v>82.62147542971164</v>
      </c>
      <c r="Q482" s="6">
        <f t="shared" si="62"/>
        <v>82.62147542971164</v>
      </c>
      <c r="R482" s="6">
        <f t="shared" si="63"/>
        <v>79.06542704056743</v>
      </c>
    </row>
    <row r="483" spans="1:18" ht="12.75" hidden="1">
      <c r="A483" s="7" t="s">
        <v>24</v>
      </c>
      <c r="B483" s="2" t="s">
        <v>25</v>
      </c>
      <c r="C483" s="3">
        <v>303743</v>
      </c>
      <c r="D483" s="3">
        <v>275743</v>
      </c>
      <c r="E483" s="3">
        <v>251637</v>
      </c>
      <c r="F483" s="3">
        <v>187527.74</v>
      </c>
      <c r="G483" s="3">
        <v>0</v>
      </c>
      <c r="H483" s="3">
        <v>187527.74</v>
      </c>
      <c r="I483" s="3">
        <v>0</v>
      </c>
      <c r="J483" s="3">
        <v>0</v>
      </c>
      <c r="K483" s="3">
        <f t="shared" si="56"/>
        <v>64109.26000000001</v>
      </c>
      <c r="L483" s="3">
        <f t="shared" si="57"/>
        <v>88215.26000000001</v>
      </c>
      <c r="M483" s="3">
        <f t="shared" si="58"/>
        <v>74.52311861928095</v>
      </c>
      <c r="N483" s="3">
        <f t="shared" si="59"/>
        <v>88215.26000000001</v>
      </c>
      <c r="O483" s="3">
        <f t="shared" si="60"/>
        <v>64109.26000000001</v>
      </c>
      <c r="P483" s="3">
        <f t="shared" si="61"/>
        <v>74.52311861928095</v>
      </c>
      <c r="Q483" s="6">
        <f t="shared" si="62"/>
        <v>74.52311861928095</v>
      </c>
      <c r="R483" s="6">
        <f t="shared" si="63"/>
        <v>68.00815977196157</v>
      </c>
    </row>
    <row r="484" spans="1:18" ht="12.75" hidden="1">
      <c r="A484" s="7" t="s">
        <v>26</v>
      </c>
      <c r="B484" s="2" t="s">
        <v>27</v>
      </c>
      <c r="C484" s="3">
        <v>222849</v>
      </c>
      <c r="D484" s="3">
        <v>222849</v>
      </c>
      <c r="E484" s="3">
        <v>203364</v>
      </c>
      <c r="F484" s="3">
        <v>150299.4</v>
      </c>
      <c r="G484" s="3">
        <v>0</v>
      </c>
      <c r="H484" s="3">
        <v>150299.4</v>
      </c>
      <c r="I484" s="3">
        <v>0</v>
      </c>
      <c r="J484" s="3">
        <v>0</v>
      </c>
      <c r="K484" s="3">
        <f t="shared" si="56"/>
        <v>53064.600000000006</v>
      </c>
      <c r="L484" s="3">
        <f t="shared" si="57"/>
        <v>72549.6</v>
      </c>
      <c r="M484" s="3">
        <f t="shared" si="58"/>
        <v>73.9065911370744</v>
      </c>
      <c r="N484" s="3">
        <f t="shared" si="59"/>
        <v>72549.6</v>
      </c>
      <c r="O484" s="3">
        <f t="shared" si="60"/>
        <v>53064.600000000006</v>
      </c>
      <c r="P484" s="3">
        <f t="shared" si="61"/>
        <v>73.9065911370744</v>
      </c>
      <c r="Q484" s="6">
        <f t="shared" si="62"/>
        <v>73.9065911370744</v>
      </c>
      <c r="R484" s="6">
        <f t="shared" si="63"/>
        <v>67.44450277990927</v>
      </c>
    </row>
    <row r="485" spans="1:18" ht="12.75" hidden="1">
      <c r="A485" s="7" t="s">
        <v>28</v>
      </c>
      <c r="B485" s="2" t="s">
        <v>29</v>
      </c>
      <c r="C485" s="3">
        <v>222849</v>
      </c>
      <c r="D485" s="3">
        <v>222849</v>
      </c>
      <c r="E485" s="3">
        <v>203364</v>
      </c>
      <c r="F485" s="3">
        <v>150299.4</v>
      </c>
      <c r="G485" s="3">
        <v>0</v>
      </c>
      <c r="H485" s="3">
        <v>150299.4</v>
      </c>
      <c r="I485" s="3">
        <v>0</v>
      </c>
      <c r="J485" s="3">
        <v>0</v>
      </c>
      <c r="K485" s="3">
        <f t="shared" si="56"/>
        <v>53064.600000000006</v>
      </c>
      <c r="L485" s="3">
        <f t="shared" si="57"/>
        <v>72549.6</v>
      </c>
      <c r="M485" s="3">
        <f t="shared" si="58"/>
        <v>73.9065911370744</v>
      </c>
      <c r="N485" s="3">
        <f t="shared" si="59"/>
        <v>72549.6</v>
      </c>
      <c r="O485" s="3">
        <f t="shared" si="60"/>
        <v>53064.600000000006</v>
      </c>
      <c r="P485" s="3">
        <f t="shared" si="61"/>
        <v>73.9065911370744</v>
      </c>
      <c r="Q485" s="6">
        <f t="shared" si="62"/>
        <v>73.9065911370744</v>
      </c>
      <c r="R485" s="6">
        <f t="shared" si="63"/>
        <v>67.44450277990927</v>
      </c>
    </row>
    <row r="486" spans="1:18" ht="12.75" hidden="1">
      <c r="A486" s="7" t="s">
        <v>30</v>
      </c>
      <c r="B486" s="2" t="s">
        <v>31</v>
      </c>
      <c r="C486" s="3">
        <v>80894</v>
      </c>
      <c r="D486" s="3">
        <v>52894</v>
      </c>
      <c r="E486" s="3">
        <v>48273</v>
      </c>
      <c r="F486" s="3">
        <v>37228.34</v>
      </c>
      <c r="G486" s="3">
        <v>0</v>
      </c>
      <c r="H486" s="3">
        <v>37228.34</v>
      </c>
      <c r="I486" s="3">
        <v>0</v>
      </c>
      <c r="J486" s="3">
        <v>0</v>
      </c>
      <c r="K486" s="3">
        <f t="shared" si="56"/>
        <v>11044.660000000003</v>
      </c>
      <c r="L486" s="3">
        <f t="shared" si="57"/>
        <v>15665.660000000003</v>
      </c>
      <c r="M486" s="3">
        <f t="shared" si="58"/>
        <v>77.12041928200028</v>
      </c>
      <c r="N486" s="3">
        <f t="shared" si="59"/>
        <v>15665.660000000003</v>
      </c>
      <c r="O486" s="3">
        <f t="shared" si="60"/>
        <v>11044.660000000003</v>
      </c>
      <c r="P486" s="3">
        <f t="shared" si="61"/>
        <v>77.12041928200028</v>
      </c>
      <c r="Q486" s="6">
        <f t="shared" si="62"/>
        <v>77.12041928200028</v>
      </c>
      <c r="R486" s="6">
        <f t="shared" si="63"/>
        <v>70.38291677695013</v>
      </c>
    </row>
    <row r="487" spans="1:18" ht="12.75" hidden="1">
      <c r="A487" s="7" t="s">
        <v>32</v>
      </c>
      <c r="B487" s="2" t="s">
        <v>33</v>
      </c>
      <c r="C487" s="3">
        <v>344529</v>
      </c>
      <c r="D487" s="3">
        <v>439629</v>
      </c>
      <c r="E487" s="3">
        <v>432945</v>
      </c>
      <c r="F487" s="3">
        <v>385072.76</v>
      </c>
      <c r="G487" s="3">
        <v>0</v>
      </c>
      <c r="H487" s="3">
        <v>378084.24</v>
      </c>
      <c r="I487" s="3">
        <v>6988.52</v>
      </c>
      <c r="J487" s="3">
        <v>6528.28</v>
      </c>
      <c r="K487" s="3">
        <f t="shared" si="56"/>
        <v>47872.23999999999</v>
      </c>
      <c r="L487" s="3">
        <f t="shared" si="57"/>
        <v>54556.23999999999</v>
      </c>
      <c r="M487" s="3">
        <f t="shared" si="58"/>
        <v>88.94265091408839</v>
      </c>
      <c r="N487" s="3">
        <f t="shared" si="59"/>
        <v>61544.76000000001</v>
      </c>
      <c r="O487" s="3">
        <f t="shared" si="60"/>
        <v>54860.76000000001</v>
      </c>
      <c r="P487" s="3">
        <f t="shared" si="61"/>
        <v>87.3284689741191</v>
      </c>
      <c r="Q487" s="6">
        <f t="shared" si="62"/>
        <v>87.3284689741191</v>
      </c>
      <c r="R487" s="6">
        <f t="shared" si="63"/>
        <v>86.00075063292003</v>
      </c>
    </row>
    <row r="488" spans="1:18" ht="12.75" hidden="1">
      <c r="A488" s="7" t="s">
        <v>34</v>
      </c>
      <c r="B488" s="2" t="s">
        <v>35</v>
      </c>
      <c r="C488" s="3">
        <v>8000</v>
      </c>
      <c r="D488" s="3">
        <v>12000</v>
      </c>
      <c r="E488" s="3">
        <v>11125</v>
      </c>
      <c r="F488" s="3">
        <v>11125</v>
      </c>
      <c r="G488" s="3">
        <v>0</v>
      </c>
      <c r="H488" s="3">
        <v>6718.9</v>
      </c>
      <c r="I488" s="3">
        <v>4406.1</v>
      </c>
      <c r="J488" s="3">
        <v>4267.96</v>
      </c>
      <c r="K488" s="3">
        <f t="shared" si="56"/>
        <v>0</v>
      </c>
      <c r="L488" s="3">
        <f t="shared" si="57"/>
        <v>875</v>
      </c>
      <c r="M488" s="3">
        <f t="shared" si="58"/>
        <v>100</v>
      </c>
      <c r="N488" s="3">
        <f t="shared" si="59"/>
        <v>5281.1</v>
      </c>
      <c r="O488" s="3">
        <f t="shared" si="60"/>
        <v>4406.1</v>
      </c>
      <c r="P488" s="3">
        <f t="shared" si="61"/>
        <v>60.39460674157303</v>
      </c>
      <c r="Q488" s="6">
        <f t="shared" si="62"/>
        <v>60.39460674157303</v>
      </c>
      <c r="R488" s="6">
        <f t="shared" si="63"/>
        <v>55.990833333333335</v>
      </c>
    </row>
    <row r="489" spans="1:18" ht="12.75" hidden="1">
      <c r="A489" s="7" t="s">
        <v>36</v>
      </c>
      <c r="B489" s="2" t="s">
        <v>37</v>
      </c>
      <c r="C489" s="3">
        <v>7000</v>
      </c>
      <c r="D489" s="3">
        <v>14000</v>
      </c>
      <c r="E489" s="3">
        <v>13020</v>
      </c>
      <c r="F489" s="3">
        <v>8982.84</v>
      </c>
      <c r="G489" s="3">
        <v>0</v>
      </c>
      <c r="H489" s="3">
        <v>8672.84</v>
      </c>
      <c r="I489" s="3">
        <v>310</v>
      </c>
      <c r="J489" s="3">
        <v>16</v>
      </c>
      <c r="K489" s="3">
        <f t="shared" si="56"/>
        <v>4037.16</v>
      </c>
      <c r="L489" s="3">
        <f t="shared" si="57"/>
        <v>5017.16</v>
      </c>
      <c r="M489" s="3">
        <f t="shared" si="58"/>
        <v>68.9926267281106</v>
      </c>
      <c r="N489" s="3">
        <f t="shared" si="59"/>
        <v>5327.16</v>
      </c>
      <c r="O489" s="3">
        <f t="shared" si="60"/>
        <v>4347.16</v>
      </c>
      <c r="P489" s="3">
        <f t="shared" si="61"/>
        <v>66.61167434715823</v>
      </c>
      <c r="Q489" s="6">
        <f t="shared" si="62"/>
        <v>66.61167434715823</v>
      </c>
      <c r="R489" s="6">
        <f t="shared" si="63"/>
        <v>61.948857142857136</v>
      </c>
    </row>
    <row r="490" spans="1:18" ht="12.75" hidden="1">
      <c r="A490" s="7" t="s">
        <v>38</v>
      </c>
      <c r="B490" s="2" t="s">
        <v>39</v>
      </c>
      <c r="C490" s="3">
        <v>500</v>
      </c>
      <c r="D490" s="3">
        <v>500</v>
      </c>
      <c r="E490" s="3">
        <v>500</v>
      </c>
      <c r="F490" s="3">
        <v>90</v>
      </c>
      <c r="G490" s="3">
        <v>0</v>
      </c>
      <c r="H490" s="3">
        <v>90</v>
      </c>
      <c r="I490" s="3">
        <v>0</v>
      </c>
      <c r="J490" s="3">
        <v>0</v>
      </c>
      <c r="K490" s="3">
        <f t="shared" si="56"/>
        <v>410</v>
      </c>
      <c r="L490" s="3">
        <f t="shared" si="57"/>
        <v>410</v>
      </c>
      <c r="M490" s="3">
        <f t="shared" si="58"/>
        <v>18</v>
      </c>
      <c r="N490" s="3">
        <f t="shared" si="59"/>
        <v>410</v>
      </c>
      <c r="O490" s="3">
        <f t="shared" si="60"/>
        <v>410</v>
      </c>
      <c r="P490" s="3">
        <f t="shared" si="61"/>
        <v>18</v>
      </c>
      <c r="Q490" s="6">
        <f t="shared" si="62"/>
        <v>18</v>
      </c>
      <c r="R490" s="6">
        <f t="shared" si="63"/>
        <v>18</v>
      </c>
    </row>
    <row r="491" spans="1:18" ht="12.75" hidden="1">
      <c r="A491" s="7" t="s">
        <v>40</v>
      </c>
      <c r="B491" s="2" t="s">
        <v>41</v>
      </c>
      <c r="C491" s="3">
        <v>14229</v>
      </c>
      <c r="D491" s="3">
        <v>15029</v>
      </c>
      <c r="E491" s="3">
        <v>13200</v>
      </c>
      <c r="F491" s="3">
        <v>5384.43</v>
      </c>
      <c r="G491" s="3">
        <v>0</v>
      </c>
      <c r="H491" s="3">
        <v>5220.01</v>
      </c>
      <c r="I491" s="3">
        <v>164.42</v>
      </c>
      <c r="J491" s="3">
        <v>164.32</v>
      </c>
      <c r="K491" s="3">
        <f t="shared" si="56"/>
        <v>7815.57</v>
      </c>
      <c r="L491" s="3">
        <f t="shared" si="57"/>
        <v>9644.57</v>
      </c>
      <c r="M491" s="3">
        <f t="shared" si="58"/>
        <v>40.79113636363637</v>
      </c>
      <c r="N491" s="3">
        <f t="shared" si="59"/>
        <v>9808.99</v>
      </c>
      <c r="O491" s="3">
        <f t="shared" si="60"/>
        <v>7979.99</v>
      </c>
      <c r="P491" s="3">
        <f t="shared" si="61"/>
        <v>39.545530303030304</v>
      </c>
      <c r="Q491" s="6">
        <f t="shared" si="62"/>
        <v>39.545530303030304</v>
      </c>
      <c r="R491" s="6">
        <f t="shared" si="63"/>
        <v>34.73291636170071</v>
      </c>
    </row>
    <row r="492" spans="1:18" ht="12.75" hidden="1">
      <c r="A492" s="7" t="s">
        <v>74</v>
      </c>
      <c r="B492" s="2" t="s">
        <v>75</v>
      </c>
      <c r="C492" s="3">
        <v>7712</v>
      </c>
      <c r="D492" s="3">
        <v>7712</v>
      </c>
      <c r="E492" s="3">
        <v>6427</v>
      </c>
      <c r="F492" s="3">
        <v>2146.51</v>
      </c>
      <c r="G492" s="3">
        <v>0</v>
      </c>
      <c r="H492" s="3">
        <v>1982.19</v>
      </c>
      <c r="I492" s="3">
        <v>164.32</v>
      </c>
      <c r="J492" s="3">
        <v>164.32</v>
      </c>
      <c r="K492" s="3">
        <f t="shared" si="56"/>
        <v>4280.49</v>
      </c>
      <c r="L492" s="3">
        <f t="shared" si="57"/>
        <v>5565.49</v>
      </c>
      <c r="M492" s="3">
        <f t="shared" si="58"/>
        <v>33.398319589232926</v>
      </c>
      <c r="N492" s="3">
        <f t="shared" si="59"/>
        <v>5729.8099999999995</v>
      </c>
      <c r="O492" s="3">
        <f t="shared" si="60"/>
        <v>4444.8099999999995</v>
      </c>
      <c r="P492" s="3">
        <f t="shared" si="61"/>
        <v>30.841605725844097</v>
      </c>
      <c r="Q492" s="6">
        <f t="shared" si="62"/>
        <v>30.841605725844097</v>
      </c>
      <c r="R492" s="6">
        <f t="shared" si="63"/>
        <v>25.702671161825723</v>
      </c>
    </row>
    <row r="493" spans="1:18" ht="12.75" hidden="1">
      <c r="A493" s="7" t="s">
        <v>42</v>
      </c>
      <c r="B493" s="2" t="s">
        <v>43</v>
      </c>
      <c r="C493" s="3">
        <v>1717</v>
      </c>
      <c r="D493" s="3">
        <v>2517</v>
      </c>
      <c r="E493" s="3">
        <v>2373</v>
      </c>
      <c r="F493" s="3">
        <v>1091.96</v>
      </c>
      <c r="G493" s="3">
        <v>0</v>
      </c>
      <c r="H493" s="3">
        <v>1091.96</v>
      </c>
      <c r="I493" s="3">
        <v>0</v>
      </c>
      <c r="J493" s="3">
        <v>0</v>
      </c>
      <c r="K493" s="3">
        <f t="shared" si="56"/>
        <v>1281.04</v>
      </c>
      <c r="L493" s="3">
        <f t="shared" si="57"/>
        <v>1425.04</v>
      </c>
      <c r="M493" s="3">
        <f t="shared" si="58"/>
        <v>46.016013485040034</v>
      </c>
      <c r="N493" s="3">
        <f t="shared" si="59"/>
        <v>1425.04</v>
      </c>
      <c r="O493" s="3">
        <f t="shared" si="60"/>
        <v>1281.04</v>
      </c>
      <c r="P493" s="3">
        <f t="shared" si="61"/>
        <v>46.016013485040034</v>
      </c>
      <c r="Q493" s="6">
        <f t="shared" si="62"/>
        <v>46.016013485040034</v>
      </c>
      <c r="R493" s="6">
        <f t="shared" si="63"/>
        <v>43.383392928089</v>
      </c>
    </row>
    <row r="494" spans="1:18" ht="12.75" hidden="1">
      <c r="A494" s="7" t="s">
        <v>44</v>
      </c>
      <c r="B494" s="2" t="s">
        <v>45</v>
      </c>
      <c r="C494" s="3">
        <v>4800</v>
      </c>
      <c r="D494" s="3">
        <v>4800</v>
      </c>
      <c r="E494" s="3">
        <v>4400</v>
      </c>
      <c r="F494" s="3">
        <v>2145.96</v>
      </c>
      <c r="G494" s="3">
        <v>0</v>
      </c>
      <c r="H494" s="3">
        <v>2145.86</v>
      </c>
      <c r="I494" s="3">
        <v>0.1</v>
      </c>
      <c r="J494" s="3">
        <v>0</v>
      </c>
      <c r="K494" s="3">
        <f t="shared" si="56"/>
        <v>2254.04</v>
      </c>
      <c r="L494" s="3">
        <f t="shared" si="57"/>
        <v>2654.04</v>
      </c>
      <c r="M494" s="3">
        <f t="shared" si="58"/>
        <v>48.77181818181818</v>
      </c>
      <c r="N494" s="3">
        <f t="shared" si="59"/>
        <v>2654.14</v>
      </c>
      <c r="O494" s="3">
        <f t="shared" si="60"/>
        <v>2254.14</v>
      </c>
      <c r="P494" s="3">
        <f t="shared" si="61"/>
        <v>48.76954545454546</v>
      </c>
      <c r="Q494" s="6">
        <f t="shared" si="62"/>
        <v>48.76954545454546</v>
      </c>
      <c r="R494" s="6">
        <f t="shared" si="63"/>
        <v>44.70541666666667</v>
      </c>
    </row>
    <row r="495" spans="1:18" ht="12.75" hidden="1">
      <c r="A495" s="7" t="s">
        <v>146</v>
      </c>
      <c r="B495" s="2" t="s">
        <v>147</v>
      </c>
      <c r="C495" s="3">
        <v>314800</v>
      </c>
      <c r="D495" s="3">
        <v>398100</v>
      </c>
      <c r="E495" s="3">
        <v>395100</v>
      </c>
      <c r="F495" s="3">
        <v>359490.49</v>
      </c>
      <c r="G495" s="3">
        <v>0</v>
      </c>
      <c r="H495" s="3">
        <v>357382.49</v>
      </c>
      <c r="I495" s="3">
        <v>2108</v>
      </c>
      <c r="J495" s="3">
        <v>2080</v>
      </c>
      <c r="K495" s="3">
        <f t="shared" si="56"/>
        <v>35609.51000000001</v>
      </c>
      <c r="L495" s="3">
        <f t="shared" si="57"/>
        <v>38609.51000000001</v>
      </c>
      <c r="M495" s="3">
        <f t="shared" si="58"/>
        <v>90.98721589471019</v>
      </c>
      <c r="N495" s="3">
        <f t="shared" si="59"/>
        <v>40717.51000000001</v>
      </c>
      <c r="O495" s="3">
        <f t="shared" si="60"/>
        <v>37717.51000000001</v>
      </c>
      <c r="P495" s="3">
        <f t="shared" si="61"/>
        <v>90.45368008099214</v>
      </c>
      <c r="Q495" s="6">
        <f t="shared" si="62"/>
        <v>90.45368008099214</v>
      </c>
      <c r="R495" s="6">
        <f t="shared" si="63"/>
        <v>89.77203968852047</v>
      </c>
    </row>
    <row r="496" spans="1:18" ht="12.75" hidden="1">
      <c r="A496" s="7" t="s">
        <v>148</v>
      </c>
      <c r="B496" s="2" t="s">
        <v>149</v>
      </c>
      <c r="C496" s="3">
        <v>314800</v>
      </c>
      <c r="D496" s="3">
        <v>398100</v>
      </c>
      <c r="E496" s="3">
        <v>395100</v>
      </c>
      <c r="F496" s="3">
        <v>359490.49</v>
      </c>
      <c r="G496" s="3">
        <v>0</v>
      </c>
      <c r="H496" s="3">
        <v>357382.49</v>
      </c>
      <c r="I496" s="3">
        <v>2108</v>
      </c>
      <c r="J496" s="3">
        <v>2080</v>
      </c>
      <c r="K496" s="3">
        <f t="shared" si="56"/>
        <v>35609.51000000001</v>
      </c>
      <c r="L496" s="3">
        <f t="shared" si="57"/>
        <v>38609.51000000001</v>
      </c>
      <c r="M496" s="3">
        <f t="shared" si="58"/>
        <v>90.98721589471019</v>
      </c>
      <c r="N496" s="3">
        <f t="shared" si="59"/>
        <v>40717.51000000001</v>
      </c>
      <c r="O496" s="3">
        <f t="shared" si="60"/>
        <v>37717.51000000001</v>
      </c>
      <c r="P496" s="3">
        <f t="shared" si="61"/>
        <v>90.45368008099214</v>
      </c>
      <c r="Q496" s="6">
        <f t="shared" si="62"/>
        <v>90.45368008099214</v>
      </c>
      <c r="R496" s="6">
        <f t="shared" si="63"/>
        <v>89.77203968852047</v>
      </c>
    </row>
    <row r="497" spans="1:18" ht="12.75" hidden="1">
      <c r="A497" s="7" t="s">
        <v>50</v>
      </c>
      <c r="B497" s="2" t="s">
        <v>51</v>
      </c>
      <c r="C497" s="3">
        <v>5</v>
      </c>
      <c r="D497" s="3">
        <v>5</v>
      </c>
      <c r="E497" s="3">
        <v>5</v>
      </c>
      <c r="F497" s="3">
        <v>3.9</v>
      </c>
      <c r="G497" s="3">
        <v>0</v>
      </c>
      <c r="H497" s="3">
        <v>3.9</v>
      </c>
      <c r="I497" s="3">
        <v>0</v>
      </c>
      <c r="J497" s="3">
        <v>0</v>
      </c>
      <c r="K497" s="3">
        <f t="shared" si="56"/>
        <v>1.1</v>
      </c>
      <c r="L497" s="3">
        <f t="shared" si="57"/>
        <v>1.1</v>
      </c>
      <c r="M497" s="3">
        <f t="shared" si="58"/>
        <v>78</v>
      </c>
      <c r="N497" s="3">
        <f t="shared" si="59"/>
        <v>1.1</v>
      </c>
      <c r="O497" s="3">
        <f t="shared" si="60"/>
        <v>1.1</v>
      </c>
      <c r="P497" s="3">
        <f t="shared" si="61"/>
        <v>78</v>
      </c>
      <c r="Q497" s="6">
        <f t="shared" si="62"/>
        <v>78</v>
      </c>
      <c r="R497" s="6">
        <f t="shared" si="63"/>
        <v>78</v>
      </c>
    </row>
    <row r="498" spans="1:18" ht="12.75">
      <c r="A498" s="4" t="s">
        <v>182</v>
      </c>
      <c r="B498" s="5" t="s">
        <v>183</v>
      </c>
      <c r="C498" s="6">
        <v>0</v>
      </c>
      <c r="D498" s="6">
        <v>155000</v>
      </c>
      <c r="E498" s="6">
        <v>155000</v>
      </c>
      <c r="F498" s="6">
        <v>143000</v>
      </c>
      <c r="G498" s="6">
        <v>0</v>
      </c>
      <c r="H498" s="6">
        <v>143000</v>
      </c>
      <c r="I498" s="6">
        <v>0</v>
      </c>
      <c r="J498" s="6">
        <v>0</v>
      </c>
      <c r="K498" s="6">
        <f t="shared" si="56"/>
        <v>12000</v>
      </c>
      <c r="L498" s="6">
        <f t="shared" si="57"/>
        <v>12000</v>
      </c>
      <c r="M498" s="6">
        <f t="shared" si="58"/>
        <v>92.25806451612904</v>
      </c>
      <c r="N498" s="6">
        <f t="shared" si="59"/>
        <v>12000</v>
      </c>
      <c r="O498" s="6">
        <f t="shared" si="60"/>
        <v>12000</v>
      </c>
      <c r="P498" s="6">
        <f t="shared" si="61"/>
        <v>92.25806451612904</v>
      </c>
      <c r="Q498" s="6">
        <f t="shared" si="62"/>
        <v>92.25806451612904</v>
      </c>
      <c r="R498" s="6">
        <f t="shared" si="63"/>
        <v>92.25806451612904</v>
      </c>
    </row>
    <row r="499" spans="1:18" ht="12.75" hidden="1">
      <c r="A499" s="7" t="s">
        <v>22</v>
      </c>
      <c r="B499" s="2" t="s">
        <v>23</v>
      </c>
      <c r="C499" s="3">
        <v>0</v>
      </c>
      <c r="D499" s="3">
        <v>155000</v>
      </c>
      <c r="E499" s="3">
        <v>155000</v>
      </c>
      <c r="F499" s="3">
        <v>143000</v>
      </c>
      <c r="G499" s="3">
        <v>0</v>
      </c>
      <c r="H499" s="3">
        <v>143000</v>
      </c>
      <c r="I499" s="3">
        <v>0</v>
      </c>
      <c r="J499" s="3">
        <v>0</v>
      </c>
      <c r="K499" s="3">
        <f t="shared" si="56"/>
        <v>12000</v>
      </c>
      <c r="L499" s="3">
        <f t="shared" si="57"/>
        <v>12000</v>
      </c>
      <c r="M499" s="3">
        <f t="shared" si="58"/>
        <v>92.25806451612904</v>
      </c>
      <c r="N499" s="3">
        <f t="shared" si="59"/>
        <v>12000</v>
      </c>
      <c r="O499" s="3">
        <f t="shared" si="60"/>
        <v>12000</v>
      </c>
      <c r="P499" s="3">
        <f t="shared" si="61"/>
        <v>92.25806451612904</v>
      </c>
      <c r="Q499" s="6">
        <f t="shared" si="62"/>
        <v>92.25806451612904</v>
      </c>
      <c r="R499" s="6">
        <f t="shared" si="63"/>
        <v>92.25806451612904</v>
      </c>
    </row>
    <row r="500" spans="1:18" ht="12.75" hidden="1">
      <c r="A500" s="7" t="s">
        <v>158</v>
      </c>
      <c r="B500" s="2" t="s">
        <v>159</v>
      </c>
      <c r="C500" s="3">
        <v>0</v>
      </c>
      <c r="D500" s="3">
        <v>155000</v>
      </c>
      <c r="E500" s="3">
        <v>155000</v>
      </c>
      <c r="F500" s="3">
        <v>143000</v>
      </c>
      <c r="G500" s="3">
        <v>0</v>
      </c>
      <c r="H500" s="3">
        <v>143000</v>
      </c>
      <c r="I500" s="3">
        <v>0</v>
      </c>
      <c r="J500" s="3">
        <v>0</v>
      </c>
      <c r="K500" s="3">
        <f t="shared" si="56"/>
        <v>12000</v>
      </c>
      <c r="L500" s="3">
        <f t="shared" si="57"/>
        <v>12000</v>
      </c>
      <c r="M500" s="3">
        <f t="shared" si="58"/>
        <v>92.25806451612904</v>
      </c>
      <c r="N500" s="3">
        <f t="shared" si="59"/>
        <v>12000</v>
      </c>
      <c r="O500" s="3">
        <f t="shared" si="60"/>
        <v>12000</v>
      </c>
      <c r="P500" s="3">
        <f t="shared" si="61"/>
        <v>92.25806451612904</v>
      </c>
      <c r="Q500" s="6">
        <f t="shared" si="62"/>
        <v>92.25806451612904</v>
      </c>
      <c r="R500" s="6">
        <f t="shared" si="63"/>
        <v>92.25806451612904</v>
      </c>
    </row>
    <row r="501" spans="1:18" ht="12.75" hidden="1">
      <c r="A501" s="7" t="s">
        <v>160</v>
      </c>
      <c r="B501" s="2" t="s">
        <v>161</v>
      </c>
      <c r="C501" s="3">
        <v>0</v>
      </c>
      <c r="D501" s="3">
        <v>155000</v>
      </c>
      <c r="E501" s="3">
        <v>155000</v>
      </c>
      <c r="F501" s="3">
        <v>143000</v>
      </c>
      <c r="G501" s="3">
        <v>0</v>
      </c>
      <c r="H501" s="3">
        <v>143000</v>
      </c>
      <c r="I501" s="3">
        <v>0</v>
      </c>
      <c r="J501" s="3">
        <v>0</v>
      </c>
      <c r="K501" s="3">
        <f t="shared" si="56"/>
        <v>12000</v>
      </c>
      <c r="L501" s="3">
        <f t="shared" si="57"/>
        <v>12000</v>
      </c>
      <c r="M501" s="3">
        <f t="shared" si="58"/>
        <v>92.25806451612904</v>
      </c>
      <c r="N501" s="3">
        <f t="shared" si="59"/>
        <v>12000</v>
      </c>
      <c r="O501" s="3">
        <f t="shared" si="60"/>
        <v>12000</v>
      </c>
      <c r="P501" s="3">
        <f t="shared" si="61"/>
        <v>92.25806451612904</v>
      </c>
      <c r="Q501" s="6">
        <f t="shared" si="62"/>
        <v>92.25806451612904</v>
      </c>
      <c r="R501" s="6">
        <f t="shared" si="63"/>
        <v>92.25806451612904</v>
      </c>
    </row>
    <row r="502" spans="1:18" ht="12.75">
      <c r="A502" s="4" t="s">
        <v>184</v>
      </c>
      <c r="B502" s="5" t="s">
        <v>185</v>
      </c>
      <c r="C502" s="6">
        <v>186020</v>
      </c>
      <c r="D502" s="6">
        <v>285020</v>
      </c>
      <c r="E502" s="6">
        <v>285020</v>
      </c>
      <c r="F502" s="6">
        <v>246768.68</v>
      </c>
      <c r="G502" s="6">
        <v>0</v>
      </c>
      <c r="H502" s="6">
        <v>216578.93</v>
      </c>
      <c r="I502" s="6">
        <v>30189.75</v>
      </c>
      <c r="J502" s="6">
        <v>30189.75</v>
      </c>
      <c r="K502" s="6">
        <f t="shared" si="56"/>
        <v>38251.32000000001</v>
      </c>
      <c r="L502" s="6">
        <f t="shared" si="57"/>
        <v>38251.32000000001</v>
      </c>
      <c r="M502" s="6">
        <f t="shared" si="58"/>
        <v>86.57942600519262</v>
      </c>
      <c r="N502" s="6">
        <f t="shared" si="59"/>
        <v>68441.07</v>
      </c>
      <c r="O502" s="6">
        <f t="shared" si="60"/>
        <v>68441.07</v>
      </c>
      <c r="P502" s="6">
        <f t="shared" si="61"/>
        <v>75.98727457722265</v>
      </c>
      <c r="Q502" s="6">
        <f t="shared" si="62"/>
        <v>75.98727457722265</v>
      </c>
      <c r="R502" s="6">
        <f t="shared" si="63"/>
        <v>75.98727457722265</v>
      </c>
    </row>
    <row r="503" spans="1:18" ht="12.75" hidden="1">
      <c r="A503" s="7" t="s">
        <v>22</v>
      </c>
      <c r="B503" s="2" t="s">
        <v>23</v>
      </c>
      <c r="C503" s="3">
        <v>186020</v>
      </c>
      <c r="D503" s="3">
        <v>285020</v>
      </c>
      <c r="E503" s="3">
        <v>285020</v>
      </c>
      <c r="F503" s="3">
        <v>246768.68</v>
      </c>
      <c r="G503" s="3">
        <v>0</v>
      </c>
      <c r="H503" s="3">
        <v>216578.93</v>
      </c>
      <c r="I503" s="3">
        <v>30189.75</v>
      </c>
      <c r="J503" s="3">
        <v>30189.75</v>
      </c>
      <c r="K503" s="3">
        <f t="shared" si="56"/>
        <v>38251.32000000001</v>
      </c>
      <c r="L503" s="3">
        <f t="shared" si="57"/>
        <v>38251.32000000001</v>
      </c>
      <c r="M503" s="3">
        <f t="shared" si="58"/>
        <v>86.57942600519262</v>
      </c>
      <c r="N503" s="3">
        <f t="shared" si="59"/>
        <v>68441.07</v>
      </c>
      <c r="O503" s="3">
        <f t="shared" si="60"/>
        <v>68441.07</v>
      </c>
      <c r="P503" s="3">
        <f t="shared" si="61"/>
        <v>75.98727457722265</v>
      </c>
      <c r="Q503" s="6">
        <f t="shared" si="62"/>
        <v>75.98727457722265</v>
      </c>
      <c r="R503" s="6">
        <f t="shared" si="63"/>
        <v>75.98727457722265</v>
      </c>
    </row>
    <row r="504" spans="1:18" ht="12.75" hidden="1">
      <c r="A504" s="7" t="s">
        <v>32</v>
      </c>
      <c r="B504" s="2" t="s">
        <v>33</v>
      </c>
      <c r="C504" s="3">
        <v>186020</v>
      </c>
      <c r="D504" s="3">
        <v>285020</v>
      </c>
      <c r="E504" s="3">
        <v>285020</v>
      </c>
      <c r="F504" s="3">
        <v>246768.68</v>
      </c>
      <c r="G504" s="3">
        <v>0</v>
      </c>
      <c r="H504" s="3">
        <v>216578.93</v>
      </c>
      <c r="I504" s="3">
        <v>30189.75</v>
      </c>
      <c r="J504" s="3">
        <v>30189.75</v>
      </c>
      <c r="K504" s="3">
        <f t="shared" si="56"/>
        <v>38251.32000000001</v>
      </c>
      <c r="L504" s="3">
        <f t="shared" si="57"/>
        <v>38251.32000000001</v>
      </c>
      <c r="M504" s="3">
        <f t="shared" si="58"/>
        <v>86.57942600519262</v>
      </c>
      <c r="N504" s="3">
        <f t="shared" si="59"/>
        <v>68441.07</v>
      </c>
      <c r="O504" s="3">
        <f t="shared" si="60"/>
        <v>68441.07</v>
      </c>
      <c r="P504" s="3">
        <f t="shared" si="61"/>
        <v>75.98727457722265</v>
      </c>
      <c r="Q504" s="6">
        <f t="shared" si="62"/>
        <v>75.98727457722265</v>
      </c>
      <c r="R504" s="6">
        <f t="shared" si="63"/>
        <v>75.98727457722265</v>
      </c>
    </row>
    <row r="505" spans="1:18" ht="12.75" hidden="1">
      <c r="A505" s="7" t="s">
        <v>146</v>
      </c>
      <c r="B505" s="2" t="s">
        <v>147</v>
      </c>
      <c r="C505" s="3">
        <v>186020</v>
      </c>
      <c r="D505" s="3">
        <v>285020</v>
      </c>
      <c r="E505" s="3">
        <v>285020</v>
      </c>
      <c r="F505" s="3">
        <v>246768.68</v>
      </c>
      <c r="G505" s="3">
        <v>0</v>
      </c>
      <c r="H505" s="3">
        <v>216578.93</v>
      </c>
      <c r="I505" s="3">
        <v>30189.75</v>
      </c>
      <c r="J505" s="3">
        <v>30189.75</v>
      </c>
      <c r="K505" s="3">
        <f t="shared" si="56"/>
        <v>38251.32000000001</v>
      </c>
      <c r="L505" s="3">
        <f t="shared" si="57"/>
        <v>38251.32000000001</v>
      </c>
      <c r="M505" s="3">
        <f t="shared" si="58"/>
        <v>86.57942600519262</v>
      </c>
      <c r="N505" s="3">
        <f t="shared" si="59"/>
        <v>68441.07</v>
      </c>
      <c r="O505" s="3">
        <f t="shared" si="60"/>
        <v>68441.07</v>
      </c>
      <c r="P505" s="3">
        <f t="shared" si="61"/>
        <v>75.98727457722265</v>
      </c>
      <c r="Q505" s="6">
        <f t="shared" si="62"/>
        <v>75.98727457722265</v>
      </c>
      <c r="R505" s="6">
        <f t="shared" si="63"/>
        <v>75.98727457722265</v>
      </c>
    </row>
    <row r="506" spans="1:18" ht="12.75" hidden="1">
      <c r="A506" s="7" t="s">
        <v>148</v>
      </c>
      <c r="B506" s="2" t="s">
        <v>149</v>
      </c>
      <c r="C506" s="3">
        <v>186020</v>
      </c>
      <c r="D506" s="3">
        <v>285020</v>
      </c>
      <c r="E506" s="3">
        <v>285020</v>
      </c>
      <c r="F506" s="3">
        <v>246768.68</v>
      </c>
      <c r="G506" s="3">
        <v>0</v>
      </c>
      <c r="H506" s="3">
        <v>216578.93</v>
      </c>
      <c r="I506" s="3">
        <v>30189.75</v>
      </c>
      <c r="J506" s="3">
        <v>30189.75</v>
      </c>
      <c r="K506" s="3">
        <f t="shared" si="56"/>
        <v>38251.32000000001</v>
      </c>
      <c r="L506" s="3">
        <f t="shared" si="57"/>
        <v>38251.32000000001</v>
      </c>
      <c r="M506" s="3">
        <f t="shared" si="58"/>
        <v>86.57942600519262</v>
      </c>
      <c r="N506" s="3">
        <f t="shared" si="59"/>
        <v>68441.07</v>
      </c>
      <c r="O506" s="3">
        <f t="shared" si="60"/>
        <v>68441.07</v>
      </c>
      <c r="P506" s="3">
        <f t="shared" si="61"/>
        <v>75.98727457722265</v>
      </c>
      <c r="Q506" s="6">
        <f t="shared" si="62"/>
        <v>75.98727457722265</v>
      </c>
      <c r="R506" s="6">
        <f t="shared" si="63"/>
        <v>75.98727457722265</v>
      </c>
    </row>
    <row r="507" spans="1:18" ht="12.75">
      <c r="A507" s="4" t="s">
        <v>186</v>
      </c>
      <c r="B507" s="5" t="s">
        <v>187</v>
      </c>
      <c r="C507" s="6">
        <v>597496</v>
      </c>
      <c r="D507" s="6">
        <v>670496</v>
      </c>
      <c r="E507" s="6">
        <v>612356</v>
      </c>
      <c r="F507" s="6">
        <v>526605.61</v>
      </c>
      <c r="G507" s="6">
        <v>0</v>
      </c>
      <c r="H507" s="6">
        <v>526605.61</v>
      </c>
      <c r="I507" s="6">
        <v>0</v>
      </c>
      <c r="J507" s="6">
        <v>240</v>
      </c>
      <c r="K507" s="6">
        <f t="shared" si="56"/>
        <v>85750.39000000001</v>
      </c>
      <c r="L507" s="6">
        <f t="shared" si="57"/>
        <v>143890.39</v>
      </c>
      <c r="M507" s="6">
        <f t="shared" si="58"/>
        <v>85.99664410898235</v>
      </c>
      <c r="N507" s="6">
        <f t="shared" si="59"/>
        <v>143890.39</v>
      </c>
      <c r="O507" s="6">
        <f t="shared" si="60"/>
        <v>85750.39000000001</v>
      </c>
      <c r="P507" s="6">
        <f t="shared" si="61"/>
        <v>85.99664410898235</v>
      </c>
      <c r="Q507" s="6">
        <f t="shared" si="62"/>
        <v>85.99664410898235</v>
      </c>
      <c r="R507" s="6">
        <f t="shared" si="63"/>
        <v>78.53970940915382</v>
      </c>
    </row>
    <row r="508" spans="1:18" ht="12.75" hidden="1">
      <c r="A508" s="7" t="s">
        <v>22</v>
      </c>
      <c r="B508" s="2" t="s">
        <v>23</v>
      </c>
      <c r="C508" s="3">
        <v>597496</v>
      </c>
      <c r="D508" s="3">
        <v>670496</v>
      </c>
      <c r="E508" s="3">
        <v>612356</v>
      </c>
      <c r="F508" s="3">
        <v>526605.61</v>
      </c>
      <c r="G508" s="3">
        <v>0</v>
      </c>
      <c r="H508" s="3">
        <v>526605.61</v>
      </c>
      <c r="I508" s="3">
        <v>0</v>
      </c>
      <c r="J508" s="3">
        <v>240</v>
      </c>
      <c r="K508" s="3">
        <f t="shared" si="56"/>
        <v>85750.39000000001</v>
      </c>
      <c r="L508" s="3">
        <f t="shared" si="57"/>
        <v>143890.39</v>
      </c>
      <c r="M508" s="3">
        <f t="shared" si="58"/>
        <v>85.99664410898235</v>
      </c>
      <c r="N508" s="3">
        <f t="shared" si="59"/>
        <v>143890.39</v>
      </c>
      <c r="O508" s="3">
        <f t="shared" si="60"/>
        <v>85750.39000000001</v>
      </c>
      <c r="P508" s="3">
        <f t="shared" si="61"/>
        <v>85.99664410898235</v>
      </c>
      <c r="Q508" s="6">
        <f t="shared" si="62"/>
        <v>85.99664410898235</v>
      </c>
      <c r="R508" s="6">
        <f t="shared" si="63"/>
        <v>78.53970940915382</v>
      </c>
    </row>
    <row r="509" spans="1:18" ht="12.75" hidden="1">
      <c r="A509" s="7" t="s">
        <v>24</v>
      </c>
      <c r="B509" s="2" t="s">
        <v>25</v>
      </c>
      <c r="C509" s="3">
        <v>573945</v>
      </c>
      <c r="D509" s="3">
        <v>537330</v>
      </c>
      <c r="E509" s="3">
        <v>483805</v>
      </c>
      <c r="F509" s="3">
        <v>438525.99</v>
      </c>
      <c r="G509" s="3">
        <v>0</v>
      </c>
      <c r="H509" s="3">
        <v>438525.99</v>
      </c>
      <c r="I509" s="3">
        <v>0</v>
      </c>
      <c r="J509" s="3">
        <v>0</v>
      </c>
      <c r="K509" s="3">
        <f t="shared" si="56"/>
        <v>45279.01000000001</v>
      </c>
      <c r="L509" s="3">
        <f t="shared" si="57"/>
        <v>98804.01000000001</v>
      </c>
      <c r="M509" s="3">
        <f t="shared" si="58"/>
        <v>90.64106199811907</v>
      </c>
      <c r="N509" s="3">
        <f t="shared" si="59"/>
        <v>98804.01000000001</v>
      </c>
      <c r="O509" s="3">
        <f t="shared" si="60"/>
        <v>45279.01000000001</v>
      </c>
      <c r="P509" s="3">
        <f t="shared" si="61"/>
        <v>90.64106199811907</v>
      </c>
      <c r="Q509" s="6">
        <f t="shared" si="62"/>
        <v>90.64106199811907</v>
      </c>
      <c r="R509" s="6">
        <f t="shared" si="63"/>
        <v>81.6120428786779</v>
      </c>
    </row>
    <row r="510" spans="1:18" ht="12.75" hidden="1">
      <c r="A510" s="7" t="s">
        <v>26</v>
      </c>
      <c r="B510" s="2" t="s">
        <v>27</v>
      </c>
      <c r="C510" s="3">
        <v>425030</v>
      </c>
      <c r="D510" s="3">
        <v>440330</v>
      </c>
      <c r="E510" s="3">
        <v>397444</v>
      </c>
      <c r="F510" s="3">
        <v>360524.56</v>
      </c>
      <c r="G510" s="3">
        <v>0</v>
      </c>
      <c r="H510" s="3">
        <v>360524.56</v>
      </c>
      <c r="I510" s="3">
        <v>0</v>
      </c>
      <c r="J510" s="3">
        <v>0</v>
      </c>
      <c r="K510" s="3">
        <f t="shared" si="56"/>
        <v>36919.44</v>
      </c>
      <c r="L510" s="3">
        <f t="shared" si="57"/>
        <v>79805.44</v>
      </c>
      <c r="M510" s="3">
        <f t="shared" si="58"/>
        <v>90.71078189631747</v>
      </c>
      <c r="N510" s="3">
        <f t="shared" si="59"/>
        <v>79805.44</v>
      </c>
      <c r="O510" s="3">
        <f t="shared" si="60"/>
        <v>36919.44</v>
      </c>
      <c r="P510" s="3">
        <f t="shared" si="61"/>
        <v>90.71078189631747</v>
      </c>
      <c r="Q510" s="6">
        <f t="shared" si="62"/>
        <v>90.71078189631747</v>
      </c>
      <c r="R510" s="6">
        <f t="shared" si="63"/>
        <v>81.87599300524606</v>
      </c>
    </row>
    <row r="511" spans="1:18" ht="12.75" hidden="1">
      <c r="A511" s="7" t="s">
        <v>28</v>
      </c>
      <c r="B511" s="2" t="s">
        <v>29</v>
      </c>
      <c r="C511" s="3">
        <v>425030</v>
      </c>
      <c r="D511" s="3">
        <v>440330</v>
      </c>
      <c r="E511" s="3">
        <v>397444</v>
      </c>
      <c r="F511" s="3">
        <v>360524.56</v>
      </c>
      <c r="G511" s="3">
        <v>0</v>
      </c>
      <c r="H511" s="3">
        <v>360524.56</v>
      </c>
      <c r="I511" s="3">
        <v>0</v>
      </c>
      <c r="J511" s="3">
        <v>0</v>
      </c>
      <c r="K511" s="3">
        <f t="shared" si="56"/>
        <v>36919.44</v>
      </c>
      <c r="L511" s="3">
        <f t="shared" si="57"/>
        <v>79805.44</v>
      </c>
      <c r="M511" s="3">
        <f t="shared" si="58"/>
        <v>90.71078189631747</v>
      </c>
      <c r="N511" s="3">
        <f t="shared" si="59"/>
        <v>79805.44</v>
      </c>
      <c r="O511" s="3">
        <f t="shared" si="60"/>
        <v>36919.44</v>
      </c>
      <c r="P511" s="3">
        <f t="shared" si="61"/>
        <v>90.71078189631747</v>
      </c>
      <c r="Q511" s="6">
        <f t="shared" si="62"/>
        <v>90.71078189631747</v>
      </c>
      <c r="R511" s="6">
        <f t="shared" si="63"/>
        <v>81.87599300524606</v>
      </c>
    </row>
    <row r="512" spans="1:18" ht="12.75" hidden="1">
      <c r="A512" s="7" t="s">
        <v>30</v>
      </c>
      <c r="B512" s="2" t="s">
        <v>31</v>
      </c>
      <c r="C512" s="3">
        <v>148915</v>
      </c>
      <c r="D512" s="3">
        <v>97000</v>
      </c>
      <c r="E512" s="3">
        <v>86361</v>
      </c>
      <c r="F512" s="3">
        <v>78001.43</v>
      </c>
      <c r="G512" s="3">
        <v>0</v>
      </c>
      <c r="H512" s="3">
        <v>78001.43</v>
      </c>
      <c r="I512" s="3">
        <v>0</v>
      </c>
      <c r="J512" s="3">
        <v>0</v>
      </c>
      <c r="K512" s="3">
        <f t="shared" si="56"/>
        <v>8359.570000000007</v>
      </c>
      <c r="L512" s="3">
        <f t="shared" si="57"/>
        <v>18998.570000000007</v>
      </c>
      <c r="M512" s="3">
        <f t="shared" si="58"/>
        <v>90.32020240617871</v>
      </c>
      <c r="N512" s="3">
        <f t="shared" si="59"/>
        <v>18998.570000000007</v>
      </c>
      <c r="O512" s="3">
        <f t="shared" si="60"/>
        <v>8359.570000000007</v>
      </c>
      <c r="P512" s="3">
        <f t="shared" si="61"/>
        <v>90.32020240617871</v>
      </c>
      <c r="Q512" s="6">
        <f t="shared" si="62"/>
        <v>90.32020240617871</v>
      </c>
      <c r="R512" s="6">
        <f t="shared" si="63"/>
        <v>80.41384536082474</v>
      </c>
    </row>
    <row r="513" spans="1:18" ht="12.75" hidden="1">
      <c r="A513" s="7" t="s">
        <v>32</v>
      </c>
      <c r="B513" s="2" t="s">
        <v>33</v>
      </c>
      <c r="C513" s="3">
        <v>23551</v>
      </c>
      <c r="D513" s="3">
        <v>133166</v>
      </c>
      <c r="E513" s="3">
        <v>128551</v>
      </c>
      <c r="F513" s="3">
        <v>88079.62</v>
      </c>
      <c r="G513" s="3">
        <v>0</v>
      </c>
      <c r="H513" s="3">
        <v>88079.62</v>
      </c>
      <c r="I513" s="3">
        <v>0</v>
      </c>
      <c r="J513" s="3">
        <v>240</v>
      </c>
      <c r="K513" s="3">
        <f t="shared" si="56"/>
        <v>40471.380000000005</v>
      </c>
      <c r="L513" s="3">
        <f t="shared" si="57"/>
        <v>45086.380000000005</v>
      </c>
      <c r="M513" s="3">
        <f t="shared" si="58"/>
        <v>68.51725774206345</v>
      </c>
      <c r="N513" s="3">
        <f t="shared" si="59"/>
        <v>45086.380000000005</v>
      </c>
      <c r="O513" s="3">
        <f t="shared" si="60"/>
        <v>40471.380000000005</v>
      </c>
      <c r="P513" s="3">
        <f t="shared" si="61"/>
        <v>68.51725774206345</v>
      </c>
      <c r="Q513" s="6">
        <f t="shared" si="62"/>
        <v>68.51725774206345</v>
      </c>
      <c r="R513" s="6">
        <f t="shared" si="63"/>
        <v>66.14272411876905</v>
      </c>
    </row>
    <row r="514" spans="1:18" ht="12.75" hidden="1">
      <c r="A514" s="7" t="s">
        <v>34</v>
      </c>
      <c r="B514" s="2" t="s">
        <v>35</v>
      </c>
      <c r="C514" s="3">
        <v>1000</v>
      </c>
      <c r="D514" s="3">
        <v>26000</v>
      </c>
      <c r="E514" s="3">
        <v>23545</v>
      </c>
      <c r="F514" s="3">
        <v>820</v>
      </c>
      <c r="G514" s="3">
        <v>0</v>
      </c>
      <c r="H514" s="3">
        <v>820</v>
      </c>
      <c r="I514" s="3">
        <v>0</v>
      </c>
      <c r="J514" s="3">
        <v>240</v>
      </c>
      <c r="K514" s="3">
        <f t="shared" si="56"/>
        <v>22725</v>
      </c>
      <c r="L514" s="3">
        <f t="shared" si="57"/>
        <v>25180</v>
      </c>
      <c r="M514" s="3">
        <f t="shared" si="58"/>
        <v>3.4826927160756</v>
      </c>
      <c r="N514" s="3">
        <f t="shared" si="59"/>
        <v>25180</v>
      </c>
      <c r="O514" s="3">
        <f t="shared" si="60"/>
        <v>22725</v>
      </c>
      <c r="P514" s="3">
        <f t="shared" si="61"/>
        <v>3.4826927160756</v>
      </c>
      <c r="Q514" s="6">
        <f t="shared" si="62"/>
        <v>3.4826927160756</v>
      </c>
      <c r="R514" s="6">
        <f t="shared" si="63"/>
        <v>3.1538461538461537</v>
      </c>
    </row>
    <row r="515" spans="1:18" ht="12.75" hidden="1">
      <c r="A515" s="7" t="s">
        <v>56</v>
      </c>
      <c r="B515" s="2" t="s">
        <v>57</v>
      </c>
      <c r="C515" s="3">
        <v>634</v>
      </c>
      <c r="D515" s="3">
        <v>634</v>
      </c>
      <c r="E515" s="3">
        <v>634</v>
      </c>
      <c r="F515" s="3">
        <v>634</v>
      </c>
      <c r="G515" s="3">
        <v>0</v>
      </c>
      <c r="H515" s="3">
        <v>634</v>
      </c>
      <c r="I515" s="3">
        <v>0</v>
      </c>
      <c r="J515" s="3">
        <v>0</v>
      </c>
      <c r="K515" s="3">
        <f t="shared" si="56"/>
        <v>0</v>
      </c>
      <c r="L515" s="3">
        <f t="shared" si="57"/>
        <v>0</v>
      </c>
      <c r="M515" s="3">
        <f t="shared" si="58"/>
        <v>100</v>
      </c>
      <c r="N515" s="3">
        <f t="shared" si="59"/>
        <v>0</v>
      </c>
      <c r="O515" s="3">
        <f t="shared" si="60"/>
        <v>0</v>
      </c>
      <c r="P515" s="3">
        <f t="shared" si="61"/>
        <v>100</v>
      </c>
      <c r="Q515" s="6">
        <f t="shared" si="62"/>
        <v>100</v>
      </c>
      <c r="R515" s="6">
        <f t="shared" si="63"/>
        <v>100</v>
      </c>
    </row>
    <row r="516" spans="1:18" ht="12.75" hidden="1">
      <c r="A516" s="7" t="s">
        <v>36</v>
      </c>
      <c r="B516" s="2" t="s">
        <v>37</v>
      </c>
      <c r="C516" s="3">
        <v>947</v>
      </c>
      <c r="D516" s="3">
        <v>3447</v>
      </c>
      <c r="E516" s="3">
        <v>3390</v>
      </c>
      <c r="F516" s="3">
        <v>3258.11</v>
      </c>
      <c r="G516" s="3">
        <v>0</v>
      </c>
      <c r="H516" s="3">
        <v>3258.11</v>
      </c>
      <c r="I516" s="3">
        <v>0</v>
      </c>
      <c r="J516" s="3">
        <v>0</v>
      </c>
      <c r="K516" s="3">
        <f t="shared" si="56"/>
        <v>131.88999999999987</v>
      </c>
      <c r="L516" s="3">
        <f t="shared" si="57"/>
        <v>188.88999999999987</v>
      </c>
      <c r="M516" s="3">
        <f t="shared" si="58"/>
        <v>96.1094395280236</v>
      </c>
      <c r="N516" s="3">
        <f t="shared" si="59"/>
        <v>188.88999999999987</v>
      </c>
      <c r="O516" s="3">
        <f t="shared" si="60"/>
        <v>131.88999999999987</v>
      </c>
      <c r="P516" s="3">
        <f t="shared" si="61"/>
        <v>96.1094395280236</v>
      </c>
      <c r="Q516" s="6">
        <f t="shared" si="62"/>
        <v>96.1094395280236</v>
      </c>
      <c r="R516" s="6">
        <f t="shared" si="63"/>
        <v>94.52016246011024</v>
      </c>
    </row>
    <row r="517" spans="1:18" ht="12.75" hidden="1">
      <c r="A517" s="7" t="s">
        <v>40</v>
      </c>
      <c r="B517" s="2" t="s">
        <v>41</v>
      </c>
      <c r="C517" s="3">
        <v>20970</v>
      </c>
      <c r="D517" s="3">
        <v>103085</v>
      </c>
      <c r="E517" s="3">
        <v>100982</v>
      </c>
      <c r="F517" s="3">
        <v>83367.51</v>
      </c>
      <c r="G517" s="3">
        <v>0</v>
      </c>
      <c r="H517" s="3">
        <v>83367.51</v>
      </c>
      <c r="I517" s="3">
        <v>0</v>
      </c>
      <c r="J517" s="3">
        <v>0</v>
      </c>
      <c r="K517" s="3">
        <f t="shared" si="56"/>
        <v>17614.490000000005</v>
      </c>
      <c r="L517" s="3">
        <f t="shared" si="57"/>
        <v>19717.490000000005</v>
      </c>
      <c r="M517" s="3">
        <f t="shared" si="58"/>
        <v>82.5568022023727</v>
      </c>
      <c r="N517" s="3">
        <f t="shared" si="59"/>
        <v>19717.490000000005</v>
      </c>
      <c r="O517" s="3">
        <f t="shared" si="60"/>
        <v>17614.490000000005</v>
      </c>
      <c r="P517" s="3">
        <f t="shared" si="61"/>
        <v>82.5568022023727</v>
      </c>
      <c r="Q517" s="6">
        <f t="shared" si="62"/>
        <v>82.5568022023727</v>
      </c>
      <c r="R517" s="6">
        <f t="shared" si="63"/>
        <v>80.87259058058883</v>
      </c>
    </row>
    <row r="518" spans="1:18" ht="12.75" hidden="1">
      <c r="A518" s="7" t="s">
        <v>42</v>
      </c>
      <c r="B518" s="2" t="s">
        <v>43</v>
      </c>
      <c r="C518" s="3">
        <v>3150</v>
      </c>
      <c r="D518" s="3">
        <v>3150</v>
      </c>
      <c r="E518" s="3">
        <v>2789</v>
      </c>
      <c r="F518" s="3">
        <v>2386.54</v>
      </c>
      <c r="G518" s="3">
        <v>0</v>
      </c>
      <c r="H518" s="3">
        <v>2386.54</v>
      </c>
      <c r="I518" s="3">
        <v>0</v>
      </c>
      <c r="J518" s="3">
        <v>0</v>
      </c>
      <c r="K518" s="3">
        <f t="shared" si="56"/>
        <v>402.46000000000004</v>
      </c>
      <c r="L518" s="3">
        <f t="shared" si="57"/>
        <v>763.46</v>
      </c>
      <c r="M518" s="3">
        <f t="shared" si="58"/>
        <v>85.56973825743994</v>
      </c>
      <c r="N518" s="3">
        <f t="shared" si="59"/>
        <v>763.46</v>
      </c>
      <c r="O518" s="3">
        <f t="shared" si="60"/>
        <v>402.46000000000004</v>
      </c>
      <c r="P518" s="3">
        <f t="shared" si="61"/>
        <v>85.56973825743994</v>
      </c>
      <c r="Q518" s="6">
        <f t="shared" si="62"/>
        <v>85.56973825743994</v>
      </c>
      <c r="R518" s="6">
        <f t="shared" si="63"/>
        <v>75.7631746031746</v>
      </c>
    </row>
    <row r="519" spans="1:18" ht="12.75" hidden="1">
      <c r="A519" s="7" t="s">
        <v>44</v>
      </c>
      <c r="B519" s="2" t="s">
        <v>45</v>
      </c>
      <c r="C519" s="3">
        <v>16320</v>
      </c>
      <c r="D519" s="3">
        <v>16320</v>
      </c>
      <c r="E519" s="3">
        <v>14578</v>
      </c>
      <c r="F519" s="3">
        <v>11644.97</v>
      </c>
      <c r="G519" s="3">
        <v>0</v>
      </c>
      <c r="H519" s="3">
        <v>11644.97</v>
      </c>
      <c r="I519" s="3">
        <v>0</v>
      </c>
      <c r="J519" s="3">
        <v>0</v>
      </c>
      <c r="K519" s="3">
        <f t="shared" si="56"/>
        <v>2933.0300000000007</v>
      </c>
      <c r="L519" s="3">
        <f t="shared" si="57"/>
        <v>4675.030000000001</v>
      </c>
      <c r="M519" s="3">
        <f t="shared" si="58"/>
        <v>79.88043627383729</v>
      </c>
      <c r="N519" s="3">
        <f t="shared" si="59"/>
        <v>4675.030000000001</v>
      </c>
      <c r="O519" s="3">
        <f t="shared" si="60"/>
        <v>2933.0300000000007</v>
      </c>
      <c r="P519" s="3">
        <f t="shared" si="61"/>
        <v>79.88043627383729</v>
      </c>
      <c r="Q519" s="6">
        <f t="shared" si="62"/>
        <v>79.88043627383729</v>
      </c>
      <c r="R519" s="6">
        <f t="shared" si="63"/>
        <v>71.35398284313726</v>
      </c>
    </row>
    <row r="520" spans="1:18" ht="12.75" hidden="1">
      <c r="A520" s="7" t="s">
        <v>48</v>
      </c>
      <c r="B520" s="2" t="s">
        <v>49</v>
      </c>
      <c r="C520" s="3">
        <v>1500</v>
      </c>
      <c r="D520" s="3">
        <v>83615</v>
      </c>
      <c r="E520" s="3">
        <v>83615</v>
      </c>
      <c r="F520" s="3">
        <v>69336</v>
      </c>
      <c r="G520" s="3">
        <v>0</v>
      </c>
      <c r="H520" s="3">
        <v>69336</v>
      </c>
      <c r="I520" s="3">
        <v>0</v>
      </c>
      <c r="J520" s="3">
        <v>0</v>
      </c>
      <c r="K520" s="3">
        <f aca="true" t="shared" si="64" ref="K520:K583">E520-F520</f>
        <v>14279</v>
      </c>
      <c r="L520" s="3">
        <f aca="true" t="shared" si="65" ref="L520:L583">D520-F520</f>
        <v>14279</v>
      </c>
      <c r="M520" s="3">
        <f aca="true" t="shared" si="66" ref="M520:M583">IF(E520=0,0,(F520/E520)*100)</f>
        <v>82.92292052861329</v>
      </c>
      <c r="N520" s="3">
        <f aca="true" t="shared" si="67" ref="N520:N583">D520-H520</f>
        <v>14279</v>
      </c>
      <c r="O520" s="3">
        <f aca="true" t="shared" si="68" ref="O520:O583">E520-H520</f>
        <v>14279</v>
      </c>
      <c r="P520" s="3">
        <f aca="true" t="shared" si="69" ref="P520:P583">IF(E520=0,0,(H520/E520)*100)</f>
        <v>82.92292052861329</v>
      </c>
      <c r="Q520" s="6">
        <f t="shared" si="62"/>
        <v>82.92292052861329</v>
      </c>
      <c r="R520" s="6">
        <f t="shared" si="63"/>
        <v>82.92292052861329</v>
      </c>
    </row>
    <row r="521" spans="1:18" ht="12.75">
      <c r="A521" s="4" t="s">
        <v>188</v>
      </c>
      <c r="B521" s="5" t="s">
        <v>189</v>
      </c>
      <c r="C521" s="6">
        <v>412507</v>
      </c>
      <c r="D521" s="6">
        <v>383307</v>
      </c>
      <c r="E521" s="6">
        <v>346075</v>
      </c>
      <c r="F521" s="6">
        <v>251569.29</v>
      </c>
      <c r="G521" s="6">
        <v>0</v>
      </c>
      <c r="H521" s="6">
        <v>251569.29</v>
      </c>
      <c r="I521" s="6">
        <v>0</v>
      </c>
      <c r="J521" s="6">
        <v>0</v>
      </c>
      <c r="K521" s="6">
        <f t="shared" si="64"/>
        <v>94505.70999999999</v>
      </c>
      <c r="L521" s="6">
        <f t="shared" si="65"/>
        <v>131737.71</v>
      </c>
      <c r="M521" s="6">
        <f t="shared" si="66"/>
        <v>72.69213031857257</v>
      </c>
      <c r="N521" s="6">
        <f t="shared" si="67"/>
        <v>131737.71</v>
      </c>
      <c r="O521" s="6">
        <f t="shared" si="68"/>
        <v>94505.70999999999</v>
      </c>
      <c r="P521" s="6">
        <f t="shared" si="69"/>
        <v>72.69213031857257</v>
      </c>
      <c r="Q521" s="6">
        <f t="shared" si="62"/>
        <v>72.69213031857257</v>
      </c>
      <c r="R521" s="6">
        <f t="shared" si="63"/>
        <v>65.63127988792273</v>
      </c>
    </row>
    <row r="522" spans="1:18" ht="12.75" hidden="1">
      <c r="A522" s="7" t="s">
        <v>22</v>
      </c>
      <c r="B522" s="2" t="s">
        <v>23</v>
      </c>
      <c r="C522" s="3">
        <v>412507</v>
      </c>
      <c r="D522" s="3">
        <v>383307</v>
      </c>
      <c r="E522" s="3">
        <v>346075</v>
      </c>
      <c r="F522" s="3">
        <v>251569.29</v>
      </c>
      <c r="G522" s="3">
        <v>0</v>
      </c>
      <c r="H522" s="3">
        <v>251569.29</v>
      </c>
      <c r="I522" s="3">
        <v>0</v>
      </c>
      <c r="J522" s="3">
        <v>0</v>
      </c>
      <c r="K522" s="3">
        <f t="shared" si="64"/>
        <v>94505.70999999999</v>
      </c>
      <c r="L522" s="3">
        <f t="shared" si="65"/>
        <v>131737.71</v>
      </c>
      <c r="M522" s="3">
        <f t="shared" si="66"/>
        <v>72.69213031857257</v>
      </c>
      <c r="N522" s="3">
        <f t="shared" si="67"/>
        <v>131737.71</v>
      </c>
      <c r="O522" s="3">
        <f t="shared" si="68"/>
        <v>94505.70999999999</v>
      </c>
      <c r="P522" s="3">
        <f t="shared" si="69"/>
        <v>72.69213031857257</v>
      </c>
      <c r="Q522" s="6">
        <f t="shared" si="62"/>
        <v>72.69213031857257</v>
      </c>
      <c r="R522" s="6">
        <f t="shared" si="63"/>
        <v>65.63127988792273</v>
      </c>
    </row>
    <row r="523" spans="1:18" ht="12.75" hidden="1">
      <c r="A523" s="7" t="s">
        <v>24</v>
      </c>
      <c r="B523" s="2" t="s">
        <v>25</v>
      </c>
      <c r="C523" s="3">
        <v>305397</v>
      </c>
      <c r="D523" s="3">
        <v>275997</v>
      </c>
      <c r="E523" s="3">
        <v>251154</v>
      </c>
      <c r="F523" s="3">
        <v>187540.7</v>
      </c>
      <c r="G523" s="3">
        <v>0</v>
      </c>
      <c r="H523" s="3">
        <v>187540.7</v>
      </c>
      <c r="I523" s="3">
        <v>0</v>
      </c>
      <c r="J523" s="3">
        <v>0</v>
      </c>
      <c r="K523" s="3">
        <f t="shared" si="64"/>
        <v>63613.29999999999</v>
      </c>
      <c r="L523" s="3">
        <f t="shared" si="65"/>
        <v>88456.29999999999</v>
      </c>
      <c r="M523" s="3">
        <f t="shared" si="66"/>
        <v>74.67159591326438</v>
      </c>
      <c r="N523" s="3">
        <f t="shared" si="67"/>
        <v>88456.29999999999</v>
      </c>
      <c r="O523" s="3">
        <f t="shared" si="68"/>
        <v>63613.29999999999</v>
      </c>
      <c r="P523" s="3">
        <f t="shared" si="69"/>
        <v>74.67159591326438</v>
      </c>
      <c r="Q523" s="6">
        <f t="shared" si="62"/>
        <v>74.67159591326438</v>
      </c>
      <c r="R523" s="6">
        <f t="shared" si="63"/>
        <v>67.95026757537221</v>
      </c>
    </row>
    <row r="524" spans="1:18" ht="12.75" hidden="1">
      <c r="A524" s="7" t="s">
        <v>26</v>
      </c>
      <c r="B524" s="2" t="s">
        <v>27</v>
      </c>
      <c r="C524" s="3">
        <v>224063</v>
      </c>
      <c r="D524" s="3">
        <v>224063</v>
      </c>
      <c r="E524" s="3">
        <v>203858</v>
      </c>
      <c r="F524" s="3">
        <v>152962.04</v>
      </c>
      <c r="G524" s="3">
        <v>0</v>
      </c>
      <c r="H524" s="3">
        <v>152962.04</v>
      </c>
      <c r="I524" s="3">
        <v>0</v>
      </c>
      <c r="J524" s="3">
        <v>0</v>
      </c>
      <c r="K524" s="3">
        <f t="shared" si="64"/>
        <v>50895.95999999999</v>
      </c>
      <c r="L524" s="3">
        <f t="shared" si="65"/>
        <v>71100.95999999999</v>
      </c>
      <c r="M524" s="3">
        <f t="shared" si="66"/>
        <v>75.03362144237656</v>
      </c>
      <c r="N524" s="3">
        <f t="shared" si="67"/>
        <v>71100.95999999999</v>
      </c>
      <c r="O524" s="3">
        <f t="shared" si="68"/>
        <v>50895.95999999999</v>
      </c>
      <c r="P524" s="3">
        <f t="shared" si="69"/>
        <v>75.03362144237656</v>
      </c>
      <c r="Q524" s="6">
        <f t="shared" si="62"/>
        <v>75.03362144237656</v>
      </c>
      <c r="R524" s="6">
        <f t="shared" si="63"/>
        <v>68.26742478677872</v>
      </c>
    </row>
    <row r="525" spans="1:18" ht="12.75" hidden="1">
      <c r="A525" s="7" t="s">
        <v>28</v>
      </c>
      <c r="B525" s="2" t="s">
        <v>29</v>
      </c>
      <c r="C525" s="3">
        <v>224063</v>
      </c>
      <c r="D525" s="3">
        <v>224063</v>
      </c>
      <c r="E525" s="3">
        <v>203858</v>
      </c>
      <c r="F525" s="3">
        <v>152962.04</v>
      </c>
      <c r="G525" s="3">
        <v>0</v>
      </c>
      <c r="H525" s="3">
        <v>152962.04</v>
      </c>
      <c r="I525" s="3">
        <v>0</v>
      </c>
      <c r="J525" s="3">
        <v>0</v>
      </c>
      <c r="K525" s="3">
        <f t="shared" si="64"/>
        <v>50895.95999999999</v>
      </c>
      <c r="L525" s="3">
        <f t="shared" si="65"/>
        <v>71100.95999999999</v>
      </c>
      <c r="M525" s="3">
        <f t="shared" si="66"/>
        <v>75.03362144237656</v>
      </c>
      <c r="N525" s="3">
        <f t="shared" si="67"/>
        <v>71100.95999999999</v>
      </c>
      <c r="O525" s="3">
        <f t="shared" si="68"/>
        <v>50895.95999999999</v>
      </c>
      <c r="P525" s="3">
        <f t="shared" si="69"/>
        <v>75.03362144237656</v>
      </c>
      <c r="Q525" s="6">
        <f t="shared" si="62"/>
        <v>75.03362144237656</v>
      </c>
      <c r="R525" s="6">
        <f t="shared" si="63"/>
        <v>68.26742478677872</v>
      </c>
    </row>
    <row r="526" spans="1:18" ht="12.75" hidden="1">
      <c r="A526" s="7" t="s">
        <v>30</v>
      </c>
      <c r="B526" s="2" t="s">
        <v>31</v>
      </c>
      <c r="C526" s="3">
        <v>81334</v>
      </c>
      <c r="D526" s="3">
        <v>51934</v>
      </c>
      <c r="E526" s="3">
        <v>47296</v>
      </c>
      <c r="F526" s="3">
        <v>34578.66</v>
      </c>
      <c r="G526" s="3">
        <v>0</v>
      </c>
      <c r="H526" s="3">
        <v>34578.66</v>
      </c>
      <c r="I526" s="3">
        <v>0</v>
      </c>
      <c r="J526" s="3">
        <v>0</v>
      </c>
      <c r="K526" s="3">
        <f t="shared" si="64"/>
        <v>12717.339999999997</v>
      </c>
      <c r="L526" s="3">
        <f t="shared" si="65"/>
        <v>17355.339999999997</v>
      </c>
      <c r="M526" s="3">
        <f t="shared" si="66"/>
        <v>73.11117219215156</v>
      </c>
      <c r="N526" s="3">
        <f t="shared" si="67"/>
        <v>17355.339999999997</v>
      </c>
      <c r="O526" s="3">
        <f t="shared" si="68"/>
        <v>12717.339999999997</v>
      </c>
      <c r="P526" s="3">
        <f t="shared" si="69"/>
        <v>73.11117219215156</v>
      </c>
      <c r="Q526" s="6">
        <f t="shared" si="62"/>
        <v>73.11117219215156</v>
      </c>
      <c r="R526" s="6">
        <f t="shared" si="63"/>
        <v>66.58193091231178</v>
      </c>
    </row>
    <row r="527" spans="1:18" ht="12.75" hidden="1">
      <c r="A527" s="7" t="s">
        <v>32</v>
      </c>
      <c r="B527" s="2" t="s">
        <v>33</v>
      </c>
      <c r="C527" s="3">
        <v>107110</v>
      </c>
      <c r="D527" s="3">
        <v>107310</v>
      </c>
      <c r="E527" s="3">
        <v>94921</v>
      </c>
      <c r="F527" s="3">
        <v>64028.59</v>
      </c>
      <c r="G527" s="3">
        <v>0</v>
      </c>
      <c r="H527" s="3">
        <v>64028.59</v>
      </c>
      <c r="I527" s="3">
        <v>0</v>
      </c>
      <c r="J527" s="3">
        <v>0</v>
      </c>
      <c r="K527" s="3">
        <f t="shared" si="64"/>
        <v>30892.410000000003</v>
      </c>
      <c r="L527" s="3">
        <f t="shared" si="65"/>
        <v>43281.41</v>
      </c>
      <c r="M527" s="3">
        <f t="shared" si="66"/>
        <v>67.4546096227389</v>
      </c>
      <c r="N527" s="3">
        <f t="shared" si="67"/>
        <v>43281.41</v>
      </c>
      <c r="O527" s="3">
        <f t="shared" si="68"/>
        <v>30892.410000000003</v>
      </c>
      <c r="P527" s="3">
        <f t="shared" si="69"/>
        <v>67.4546096227389</v>
      </c>
      <c r="Q527" s="6">
        <f t="shared" si="62"/>
        <v>67.4546096227389</v>
      </c>
      <c r="R527" s="6">
        <f t="shared" si="63"/>
        <v>59.666936911751</v>
      </c>
    </row>
    <row r="528" spans="1:18" ht="12.75" hidden="1">
      <c r="A528" s="7" t="s">
        <v>34</v>
      </c>
      <c r="B528" s="2" t="s">
        <v>35</v>
      </c>
      <c r="C528" s="3">
        <v>23000</v>
      </c>
      <c r="D528" s="3">
        <v>23000</v>
      </c>
      <c r="E528" s="3">
        <v>23000</v>
      </c>
      <c r="F528" s="3">
        <v>20366.13</v>
      </c>
      <c r="G528" s="3">
        <v>0</v>
      </c>
      <c r="H528" s="3">
        <v>20366.13</v>
      </c>
      <c r="I528" s="3">
        <v>0</v>
      </c>
      <c r="J528" s="3">
        <v>0</v>
      </c>
      <c r="K528" s="3">
        <f t="shared" si="64"/>
        <v>2633.869999999999</v>
      </c>
      <c r="L528" s="3">
        <f t="shared" si="65"/>
        <v>2633.869999999999</v>
      </c>
      <c r="M528" s="3">
        <f t="shared" si="66"/>
        <v>88.54839130434783</v>
      </c>
      <c r="N528" s="3">
        <f t="shared" si="67"/>
        <v>2633.869999999999</v>
      </c>
      <c r="O528" s="3">
        <f t="shared" si="68"/>
        <v>2633.869999999999</v>
      </c>
      <c r="P528" s="3">
        <f t="shared" si="69"/>
        <v>88.54839130434783</v>
      </c>
      <c r="Q528" s="6">
        <f t="shared" si="62"/>
        <v>88.54839130434783</v>
      </c>
      <c r="R528" s="6">
        <f t="shared" si="63"/>
        <v>88.54839130434783</v>
      </c>
    </row>
    <row r="529" spans="1:18" ht="12.75" hidden="1">
      <c r="A529" s="7" t="s">
        <v>36</v>
      </c>
      <c r="B529" s="2" t="s">
        <v>37</v>
      </c>
      <c r="C529" s="3">
        <v>1000</v>
      </c>
      <c r="D529" s="3">
        <v>1200</v>
      </c>
      <c r="E529" s="3">
        <v>1080</v>
      </c>
      <c r="F529" s="3">
        <v>598.11</v>
      </c>
      <c r="G529" s="3">
        <v>0</v>
      </c>
      <c r="H529" s="3">
        <v>598.11</v>
      </c>
      <c r="I529" s="3">
        <v>0</v>
      </c>
      <c r="J529" s="3">
        <v>0</v>
      </c>
      <c r="K529" s="3">
        <f t="shared" si="64"/>
        <v>481.89</v>
      </c>
      <c r="L529" s="3">
        <f t="shared" si="65"/>
        <v>601.89</v>
      </c>
      <c r="M529" s="3">
        <f t="shared" si="66"/>
        <v>55.38055555555555</v>
      </c>
      <c r="N529" s="3">
        <f t="shared" si="67"/>
        <v>601.89</v>
      </c>
      <c r="O529" s="3">
        <f t="shared" si="68"/>
        <v>481.89</v>
      </c>
      <c r="P529" s="3">
        <f t="shared" si="69"/>
        <v>55.38055555555555</v>
      </c>
      <c r="Q529" s="6">
        <f t="shared" si="62"/>
        <v>55.38055555555555</v>
      </c>
      <c r="R529" s="6">
        <f t="shared" si="63"/>
        <v>49.8425</v>
      </c>
    </row>
    <row r="530" spans="1:18" ht="12.75" hidden="1">
      <c r="A530" s="7" t="s">
        <v>40</v>
      </c>
      <c r="B530" s="2" t="s">
        <v>41</v>
      </c>
      <c r="C530" s="3">
        <v>83110</v>
      </c>
      <c r="D530" s="3">
        <v>83110</v>
      </c>
      <c r="E530" s="3">
        <v>70841</v>
      </c>
      <c r="F530" s="3">
        <v>43064.35</v>
      </c>
      <c r="G530" s="3">
        <v>0</v>
      </c>
      <c r="H530" s="3">
        <v>43064.35</v>
      </c>
      <c r="I530" s="3">
        <v>0</v>
      </c>
      <c r="J530" s="3">
        <v>0</v>
      </c>
      <c r="K530" s="3">
        <f t="shared" si="64"/>
        <v>27776.65</v>
      </c>
      <c r="L530" s="3">
        <f t="shared" si="65"/>
        <v>40045.65</v>
      </c>
      <c r="M530" s="3">
        <f t="shared" si="66"/>
        <v>60.79014977202467</v>
      </c>
      <c r="N530" s="3">
        <f t="shared" si="67"/>
        <v>40045.65</v>
      </c>
      <c r="O530" s="3">
        <f t="shared" si="68"/>
        <v>27776.65</v>
      </c>
      <c r="P530" s="3">
        <f t="shared" si="69"/>
        <v>60.79014977202467</v>
      </c>
      <c r="Q530" s="6">
        <f t="shared" si="62"/>
        <v>60.79014977202467</v>
      </c>
      <c r="R530" s="6">
        <f t="shared" si="63"/>
        <v>51.81608711346408</v>
      </c>
    </row>
    <row r="531" spans="1:18" ht="12.75" hidden="1">
      <c r="A531" s="7" t="s">
        <v>42</v>
      </c>
      <c r="B531" s="2" t="s">
        <v>43</v>
      </c>
      <c r="C531" s="3">
        <v>9290</v>
      </c>
      <c r="D531" s="3">
        <v>9290</v>
      </c>
      <c r="E531" s="3">
        <v>8510</v>
      </c>
      <c r="F531" s="3">
        <v>7730</v>
      </c>
      <c r="G531" s="3">
        <v>0</v>
      </c>
      <c r="H531" s="3">
        <v>7730</v>
      </c>
      <c r="I531" s="3">
        <v>0</v>
      </c>
      <c r="J531" s="3">
        <v>0</v>
      </c>
      <c r="K531" s="3">
        <f t="shared" si="64"/>
        <v>780</v>
      </c>
      <c r="L531" s="3">
        <f t="shared" si="65"/>
        <v>1560</v>
      </c>
      <c r="M531" s="3">
        <f t="shared" si="66"/>
        <v>90.83431257344301</v>
      </c>
      <c r="N531" s="3">
        <f t="shared" si="67"/>
        <v>1560</v>
      </c>
      <c r="O531" s="3">
        <f t="shared" si="68"/>
        <v>780</v>
      </c>
      <c r="P531" s="3">
        <f t="shared" si="69"/>
        <v>90.83431257344301</v>
      </c>
      <c r="Q531" s="6">
        <f t="shared" si="62"/>
        <v>90.83431257344301</v>
      </c>
      <c r="R531" s="6">
        <f t="shared" si="63"/>
        <v>83.20775026910655</v>
      </c>
    </row>
    <row r="532" spans="1:18" ht="12.75" hidden="1">
      <c r="A532" s="7" t="s">
        <v>44</v>
      </c>
      <c r="B532" s="2" t="s">
        <v>45</v>
      </c>
      <c r="C532" s="3">
        <v>4800</v>
      </c>
      <c r="D532" s="3">
        <v>4800</v>
      </c>
      <c r="E532" s="3">
        <v>4157</v>
      </c>
      <c r="F532" s="3">
        <v>3674.04</v>
      </c>
      <c r="G532" s="3">
        <v>0</v>
      </c>
      <c r="H532" s="3">
        <v>3674.04</v>
      </c>
      <c r="I532" s="3">
        <v>0</v>
      </c>
      <c r="J532" s="3">
        <v>0</v>
      </c>
      <c r="K532" s="3">
        <f t="shared" si="64"/>
        <v>482.96000000000004</v>
      </c>
      <c r="L532" s="3">
        <f t="shared" si="65"/>
        <v>1125.96</v>
      </c>
      <c r="M532" s="3">
        <f t="shared" si="66"/>
        <v>88.38200625451046</v>
      </c>
      <c r="N532" s="3">
        <f t="shared" si="67"/>
        <v>1125.96</v>
      </c>
      <c r="O532" s="3">
        <f t="shared" si="68"/>
        <v>482.96000000000004</v>
      </c>
      <c r="P532" s="3">
        <f t="shared" si="69"/>
        <v>88.38200625451046</v>
      </c>
      <c r="Q532" s="6">
        <f t="shared" si="62"/>
        <v>88.38200625451046</v>
      </c>
      <c r="R532" s="6">
        <f t="shared" si="63"/>
        <v>76.5425</v>
      </c>
    </row>
    <row r="533" spans="1:18" ht="12.75" hidden="1">
      <c r="A533" s="7" t="s">
        <v>46</v>
      </c>
      <c r="B533" s="2" t="s">
        <v>47</v>
      </c>
      <c r="C533" s="3">
        <v>69020</v>
      </c>
      <c r="D533" s="3">
        <v>69020</v>
      </c>
      <c r="E533" s="3">
        <v>58174</v>
      </c>
      <c r="F533" s="3">
        <v>31660.31</v>
      </c>
      <c r="G533" s="3">
        <v>0</v>
      </c>
      <c r="H533" s="3">
        <v>31660.31</v>
      </c>
      <c r="I533" s="3">
        <v>0</v>
      </c>
      <c r="J533" s="3">
        <v>0</v>
      </c>
      <c r="K533" s="3">
        <f t="shared" si="64"/>
        <v>26513.69</v>
      </c>
      <c r="L533" s="3">
        <f t="shared" si="65"/>
        <v>37359.69</v>
      </c>
      <c r="M533" s="3">
        <f t="shared" si="66"/>
        <v>54.42347096641112</v>
      </c>
      <c r="N533" s="3">
        <f t="shared" si="67"/>
        <v>37359.69</v>
      </c>
      <c r="O533" s="3">
        <f t="shared" si="68"/>
        <v>26513.69</v>
      </c>
      <c r="P533" s="3">
        <f t="shared" si="69"/>
        <v>54.42347096641112</v>
      </c>
      <c r="Q533" s="6">
        <f t="shared" si="62"/>
        <v>54.42347096641112</v>
      </c>
      <c r="R533" s="6">
        <f t="shared" si="63"/>
        <v>45.87121124311794</v>
      </c>
    </row>
    <row r="534" spans="1:18" ht="12.75">
      <c r="A534" s="4" t="s">
        <v>190</v>
      </c>
      <c r="B534" s="5" t="s">
        <v>191</v>
      </c>
      <c r="C534" s="6">
        <v>123318</v>
      </c>
      <c r="D534" s="6">
        <v>123318</v>
      </c>
      <c r="E534" s="6">
        <v>123318</v>
      </c>
      <c r="F534" s="6">
        <v>83907.2</v>
      </c>
      <c r="G534" s="6">
        <v>0</v>
      </c>
      <c r="H534" s="6">
        <v>83907.2</v>
      </c>
      <c r="I534" s="6">
        <v>0</v>
      </c>
      <c r="J534" s="6">
        <v>0</v>
      </c>
      <c r="K534" s="6">
        <f t="shared" si="64"/>
        <v>39410.8</v>
      </c>
      <c r="L534" s="6">
        <f t="shared" si="65"/>
        <v>39410.8</v>
      </c>
      <c r="M534" s="6">
        <f t="shared" si="66"/>
        <v>68.04132405650432</v>
      </c>
      <c r="N534" s="6">
        <f t="shared" si="67"/>
        <v>39410.8</v>
      </c>
      <c r="O534" s="6">
        <f t="shared" si="68"/>
        <v>39410.8</v>
      </c>
      <c r="P534" s="6">
        <f t="shared" si="69"/>
        <v>68.04132405650432</v>
      </c>
      <c r="Q534" s="6">
        <f t="shared" si="62"/>
        <v>68.04132405650432</v>
      </c>
      <c r="R534" s="6">
        <f t="shared" si="63"/>
        <v>68.04132405650432</v>
      </c>
    </row>
    <row r="535" spans="1:18" ht="12.75" hidden="1">
      <c r="A535" s="7" t="s">
        <v>22</v>
      </c>
      <c r="B535" s="2" t="s">
        <v>23</v>
      </c>
      <c r="C535" s="3">
        <v>123318</v>
      </c>
      <c r="D535" s="3">
        <v>123318</v>
      </c>
      <c r="E535" s="3">
        <v>123318</v>
      </c>
      <c r="F535" s="3">
        <v>83907.2</v>
      </c>
      <c r="G535" s="3">
        <v>0</v>
      </c>
      <c r="H535" s="3">
        <v>83907.2</v>
      </c>
      <c r="I535" s="3">
        <v>0</v>
      </c>
      <c r="J535" s="3">
        <v>0</v>
      </c>
      <c r="K535" s="3">
        <f t="shared" si="64"/>
        <v>39410.8</v>
      </c>
      <c r="L535" s="3">
        <f t="shared" si="65"/>
        <v>39410.8</v>
      </c>
      <c r="M535" s="3">
        <f t="shared" si="66"/>
        <v>68.04132405650432</v>
      </c>
      <c r="N535" s="3">
        <f t="shared" si="67"/>
        <v>39410.8</v>
      </c>
      <c r="O535" s="3">
        <f t="shared" si="68"/>
        <v>39410.8</v>
      </c>
      <c r="P535" s="3">
        <f t="shared" si="69"/>
        <v>68.04132405650432</v>
      </c>
      <c r="Q535" s="6">
        <f t="shared" si="62"/>
        <v>68.04132405650432</v>
      </c>
      <c r="R535" s="6">
        <f t="shared" si="63"/>
        <v>68.04132405650432</v>
      </c>
    </row>
    <row r="536" spans="1:18" ht="12.75" hidden="1">
      <c r="A536" s="7" t="s">
        <v>32</v>
      </c>
      <c r="B536" s="2" t="s">
        <v>33</v>
      </c>
      <c r="C536" s="3">
        <v>123318</v>
      </c>
      <c r="D536" s="3">
        <v>123318</v>
      </c>
      <c r="E536" s="3">
        <v>123318</v>
      </c>
      <c r="F536" s="3">
        <v>83907.2</v>
      </c>
      <c r="G536" s="3">
        <v>0</v>
      </c>
      <c r="H536" s="3">
        <v>83907.2</v>
      </c>
      <c r="I536" s="3">
        <v>0</v>
      </c>
      <c r="J536" s="3">
        <v>0</v>
      </c>
      <c r="K536" s="3">
        <f t="shared" si="64"/>
        <v>39410.8</v>
      </c>
      <c r="L536" s="3">
        <f t="shared" si="65"/>
        <v>39410.8</v>
      </c>
      <c r="M536" s="3">
        <f t="shared" si="66"/>
        <v>68.04132405650432</v>
      </c>
      <c r="N536" s="3">
        <f t="shared" si="67"/>
        <v>39410.8</v>
      </c>
      <c r="O536" s="3">
        <f t="shared" si="68"/>
        <v>39410.8</v>
      </c>
      <c r="P536" s="3">
        <f t="shared" si="69"/>
        <v>68.04132405650432</v>
      </c>
      <c r="Q536" s="6">
        <f aca="true" t="shared" si="70" ref="Q536:Q599">H536/E536*100</f>
        <v>68.04132405650432</v>
      </c>
      <c r="R536" s="6">
        <f aca="true" t="shared" si="71" ref="R536:R599">H536/D536*100</f>
        <v>68.04132405650432</v>
      </c>
    </row>
    <row r="537" spans="1:18" ht="12.75" hidden="1">
      <c r="A537" s="7" t="s">
        <v>36</v>
      </c>
      <c r="B537" s="2" t="s">
        <v>37</v>
      </c>
      <c r="C537" s="3">
        <v>123318</v>
      </c>
      <c r="D537" s="3">
        <v>123318</v>
      </c>
      <c r="E537" s="3">
        <v>123318</v>
      </c>
      <c r="F537" s="3">
        <v>83907.2</v>
      </c>
      <c r="G537" s="3">
        <v>0</v>
      </c>
      <c r="H537" s="3">
        <v>83907.2</v>
      </c>
      <c r="I537" s="3">
        <v>0</v>
      </c>
      <c r="J537" s="3">
        <v>0</v>
      </c>
      <c r="K537" s="3">
        <f t="shared" si="64"/>
        <v>39410.8</v>
      </c>
      <c r="L537" s="3">
        <f t="shared" si="65"/>
        <v>39410.8</v>
      </c>
      <c r="M537" s="3">
        <f t="shared" si="66"/>
        <v>68.04132405650432</v>
      </c>
      <c r="N537" s="3">
        <f t="shared" si="67"/>
        <v>39410.8</v>
      </c>
      <c r="O537" s="3">
        <f t="shared" si="68"/>
        <v>39410.8</v>
      </c>
      <c r="P537" s="3">
        <f t="shared" si="69"/>
        <v>68.04132405650432</v>
      </c>
      <c r="Q537" s="6">
        <f t="shared" si="70"/>
        <v>68.04132405650432</v>
      </c>
      <c r="R537" s="6">
        <f t="shared" si="71"/>
        <v>68.04132405650432</v>
      </c>
    </row>
    <row r="538" spans="1:18" ht="12.75">
      <c r="A538" s="4" t="s">
        <v>192</v>
      </c>
      <c r="B538" s="5" t="s">
        <v>193</v>
      </c>
      <c r="C538" s="6">
        <v>7000</v>
      </c>
      <c r="D538" s="6">
        <v>25728</v>
      </c>
      <c r="E538" s="6">
        <v>25728</v>
      </c>
      <c r="F538" s="6">
        <v>25728</v>
      </c>
      <c r="G538" s="6">
        <v>0</v>
      </c>
      <c r="H538" s="6">
        <v>25728</v>
      </c>
      <c r="I538" s="6">
        <v>0</v>
      </c>
      <c r="J538" s="6">
        <v>0</v>
      </c>
      <c r="K538" s="6">
        <f t="shared" si="64"/>
        <v>0</v>
      </c>
      <c r="L538" s="6">
        <f t="shared" si="65"/>
        <v>0</v>
      </c>
      <c r="M538" s="6">
        <f t="shared" si="66"/>
        <v>100</v>
      </c>
      <c r="N538" s="6">
        <f t="shared" si="67"/>
        <v>0</v>
      </c>
      <c r="O538" s="6">
        <f t="shared" si="68"/>
        <v>0</v>
      </c>
      <c r="P538" s="6">
        <f t="shared" si="69"/>
        <v>100</v>
      </c>
      <c r="Q538" s="6">
        <f t="shared" si="70"/>
        <v>100</v>
      </c>
      <c r="R538" s="6">
        <f t="shared" si="71"/>
        <v>100</v>
      </c>
    </row>
    <row r="539" spans="1:18" ht="12.75" hidden="1">
      <c r="A539" s="7" t="s">
        <v>22</v>
      </c>
      <c r="B539" s="2" t="s">
        <v>23</v>
      </c>
      <c r="C539" s="3">
        <v>7000</v>
      </c>
      <c r="D539" s="3">
        <v>25728</v>
      </c>
      <c r="E539" s="3">
        <v>25728</v>
      </c>
      <c r="F539" s="3">
        <v>25728</v>
      </c>
      <c r="G539" s="3">
        <v>0</v>
      </c>
      <c r="H539" s="3">
        <v>25728</v>
      </c>
      <c r="I539" s="3">
        <v>0</v>
      </c>
      <c r="J539" s="3">
        <v>0</v>
      </c>
      <c r="K539" s="3">
        <f t="shared" si="64"/>
        <v>0</v>
      </c>
      <c r="L539" s="3">
        <f t="shared" si="65"/>
        <v>0</v>
      </c>
      <c r="M539" s="3">
        <f t="shared" si="66"/>
        <v>100</v>
      </c>
      <c r="N539" s="3">
        <f t="shared" si="67"/>
        <v>0</v>
      </c>
      <c r="O539" s="3">
        <f t="shared" si="68"/>
        <v>0</v>
      </c>
      <c r="P539" s="3">
        <f t="shared" si="69"/>
        <v>100</v>
      </c>
      <c r="Q539" s="6">
        <f t="shared" si="70"/>
        <v>100</v>
      </c>
      <c r="R539" s="6">
        <f t="shared" si="71"/>
        <v>100</v>
      </c>
    </row>
    <row r="540" spans="1:18" ht="12.75" hidden="1">
      <c r="A540" s="7" t="s">
        <v>32</v>
      </c>
      <c r="B540" s="2" t="s">
        <v>33</v>
      </c>
      <c r="C540" s="3">
        <v>7000</v>
      </c>
      <c r="D540" s="3">
        <v>25728</v>
      </c>
      <c r="E540" s="3">
        <v>25728</v>
      </c>
      <c r="F540" s="3">
        <v>25728</v>
      </c>
      <c r="G540" s="3">
        <v>0</v>
      </c>
      <c r="H540" s="3">
        <v>25728</v>
      </c>
      <c r="I540" s="3">
        <v>0</v>
      </c>
      <c r="J540" s="3">
        <v>0</v>
      </c>
      <c r="K540" s="3">
        <f t="shared" si="64"/>
        <v>0</v>
      </c>
      <c r="L540" s="3">
        <f t="shared" si="65"/>
        <v>0</v>
      </c>
      <c r="M540" s="3">
        <f t="shared" si="66"/>
        <v>100</v>
      </c>
      <c r="N540" s="3">
        <f t="shared" si="67"/>
        <v>0</v>
      </c>
      <c r="O540" s="3">
        <f t="shared" si="68"/>
        <v>0</v>
      </c>
      <c r="P540" s="3">
        <f t="shared" si="69"/>
        <v>100</v>
      </c>
      <c r="Q540" s="6">
        <f t="shared" si="70"/>
        <v>100</v>
      </c>
      <c r="R540" s="6">
        <f t="shared" si="71"/>
        <v>100</v>
      </c>
    </row>
    <row r="541" spans="1:18" ht="12.75" hidden="1">
      <c r="A541" s="7" t="s">
        <v>34</v>
      </c>
      <c r="B541" s="2" t="s">
        <v>35</v>
      </c>
      <c r="C541" s="3">
        <v>7000</v>
      </c>
      <c r="D541" s="3">
        <v>7000</v>
      </c>
      <c r="E541" s="3">
        <v>7000</v>
      </c>
      <c r="F541" s="3">
        <v>7000</v>
      </c>
      <c r="G541" s="3">
        <v>0</v>
      </c>
      <c r="H541" s="3">
        <v>7000</v>
      </c>
      <c r="I541" s="3">
        <v>0</v>
      </c>
      <c r="J541" s="3">
        <v>0</v>
      </c>
      <c r="K541" s="3">
        <f t="shared" si="64"/>
        <v>0</v>
      </c>
      <c r="L541" s="3">
        <f t="shared" si="65"/>
        <v>0</v>
      </c>
      <c r="M541" s="3">
        <f t="shared" si="66"/>
        <v>100</v>
      </c>
      <c r="N541" s="3">
        <f t="shared" si="67"/>
        <v>0</v>
      </c>
      <c r="O541" s="3">
        <f t="shared" si="68"/>
        <v>0</v>
      </c>
      <c r="P541" s="3">
        <f t="shared" si="69"/>
        <v>100</v>
      </c>
      <c r="Q541" s="6">
        <f t="shared" si="70"/>
        <v>100</v>
      </c>
      <c r="R541" s="6">
        <f t="shared" si="71"/>
        <v>100</v>
      </c>
    </row>
    <row r="542" spans="1:18" ht="12.75" hidden="1">
      <c r="A542" s="7" t="s">
        <v>36</v>
      </c>
      <c r="B542" s="2" t="s">
        <v>37</v>
      </c>
      <c r="C542" s="3">
        <v>0</v>
      </c>
      <c r="D542" s="3">
        <v>18728</v>
      </c>
      <c r="E542" s="3">
        <v>18728</v>
      </c>
      <c r="F542" s="3">
        <v>18728</v>
      </c>
      <c r="G542" s="3">
        <v>0</v>
      </c>
      <c r="H542" s="3">
        <v>18728</v>
      </c>
      <c r="I542" s="3">
        <v>0</v>
      </c>
      <c r="J542" s="3">
        <v>0</v>
      </c>
      <c r="K542" s="3">
        <f t="shared" si="64"/>
        <v>0</v>
      </c>
      <c r="L542" s="3">
        <f t="shared" si="65"/>
        <v>0</v>
      </c>
      <c r="M542" s="3">
        <f t="shared" si="66"/>
        <v>100</v>
      </c>
      <c r="N542" s="3">
        <f t="shared" si="67"/>
        <v>0</v>
      </c>
      <c r="O542" s="3">
        <f t="shared" si="68"/>
        <v>0</v>
      </c>
      <c r="P542" s="3">
        <f t="shared" si="69"/>
        <v>100</v>
      </c>
      <c r="Q542" s="6">
        <f t="shared" si="70"/>
        <v>100</v>
      </c>
      <c r="R542" s="6">
        <f t="shared" si="71"/>
        <v>100</v>
      </c>
    </row>
    <row r="543" spans="1:18" ht="12.75">
      <c r="A543" s="4" t="s">
        <v>194</v>
      </c>
      <c r="B543" s="5" t="s">
        <v>195</v>
      </c>
      <c r="C543" s="6">
        <v>280000</v>
      </c>
      <c r="D543" s="6">
        <v>46715</v>
      </c>
      <c r="E543" s="6">
        <v>46715</v>
      </c>
      <c r="F543" s="6">
        <v>46714.84</v>
      </c>
      <c r="G543" s="6">
        <v>0</v>
      </c>
      <c r="H543" s="6">
        <v>46714.84</v>
      </c>
      <c r="I543" s="6">
        <v>0</v>
      </c>
      <c r="J543" s="6">
        <v>0</v>
      </c>
      <c r="K543" s="6">
        <f t="shared" si="64"/>
        <v>0.16000000000349246</v>
      </c>
      <c r="L543" s="6">
        <f t="shared" si="65"/>
        <v>0.16000000000349246</v>
      </c>
      <c r="M543" s="6">
        <f t="shared" si="66"/>
        <v>99.99965749759177</v>
      </c>
      <c r="N543" s="6">
        <f t="shared" si="67"/>
        <v>0.16000000000349246</v>
      </c>
      <c r="O543" s="6">
        <f t="shared" si="68"/>
        <v>0.16000000000349246</v>
      </c>
      <c r="P543" s="6">
        <f t="shared" si="69"/>
        <v>99.99965749759177</v>
      </c>
      <c r="Q543" s="6">
        <f t="shared" si="70"/>
        <v>99.99965749759177</v>
      </c>
      <c r="R543" s="6">
        <f t="shared" si="71"/>
        <v>99.99965749759177</v>
      </c>
    </row>
    <row r="544" spans="1:18" ht="12.75" hidden="1">
      <c r="A544" s="7" t="s">
        <v>22</v>
      </c>
      <c r="B544" s="2" t="s">
        <v>23</v>
      </c>
      <c r="C544" s="3">
        <v>280000</v>
      </c>
      <c r="D544" s="3">
        <v>46715</v>
      </c>
      <c r="E544" s="3">
        <v>46715</v>
      </c>
      <c r="F544" s="3">
        <v>46714.84</v>
      </c>
      <c r="G544" s="3">
        <v>0</v>
      </c>
      <c r="H544" s="3">
        <v>46714.84</v>
      </c>
      <c r="I544" s="3">
        <v>0</v>
      </c>
      <c r="J544" s="3">
        <v>0</v>
      </c>
      <c r="K544" s="3">
        <f t="shared" si="64"/>
        <v>0.16000000000349246</v>
      </c>
      <c r="L544" s="3">
        <f t="shared" si="65"/>
        <v>0.16000000000349246</v>
      </c>
      <c r="M544" s="3">
        <f t="shared" si="66"/>
        <v>99.99965749759177</v>
      </c>
      <c r="N544" s="3">
        <f t="shared" si="67"/>
        <v>0.16000000000349246</v>
      </c>
      <c r="O544" s="3">
        <f t="shared" si="68"/>
        <v>0.16000000000349246</v>
      </c>
      <c r="P544" s="3">
        <f t="shared" si="69"/>
        <v>99.99965749759177</v>
      </c>
      <c r="Q544" s="6">
        <f t="shared" si="70"/>
        <v>99.99965749759177</v>
      </c>
      <c r="R544" s="6">
        <f t="shared" si="71"/>
        <v>99.99965749759177</v>
      </c>
    </row>
    <row r="545" spans="1:18" ht="12.75" hidden="1">
      <c r="A545" s="7" t="s">
        <v>158</v>
      </c>
      <c r="B545" s="2" t="s">
        <v>159</v>
      </c>
      <c r="C545" s="3">
        <v>280000</v>
      </c>
      <c r="D545" s="3">
        <v>46715</v>
      </c>
      <c r="E545" s="3">
        <v>46715</v>
      </c>
      <c r="F545" s="3">
        <v>46714.84</v>
      </c>
      <c r="G545" s="3">
        <v>0</v>
      </c>
      <c r="H545" s="3">
        <v>46714.84</v>
      </c>
      <c r="I545" s="3">
        <v>0</v>
      </c>
      <c r="J545" s="3">
        <v>0</v>
      </c>
      <c r="K545" s="3">
        <f t="shared" si="64"/>
        <v>0.16000000000349246</v>
      </c>
      <c r="L545" s="3">
        <f t="shared" si="65"/>
        <v>0.16000000000349246</v>
      </c>
      <c r="M545" s="3">
        <f t="shared" si="66"/>
        <v>99.99965749759177</v>
      </c>
      <c r="N545" s="3">
        <f t="shared" si="67"/>
        <v>0.16000000000349246</v>
      </c>
      <c r="O545" s="3">
        <f t="shared" si="68"/>
        <v>0.16000000000349246</v>
      </c>
      <c r="P545" s="3">
        <f t="shared" si="69"/>
        <v>99.99965749759177</v>
      </c>
      <c r="Q545" s="6">
        <f t="shared" si="70"/>
        <v>99.99965749759177</v>
      </c>
      <c r="R545" s="6">
        <f t="shared" si="71"/>
        <v>99.99965749759177</v>
      </c>
    </row>
    <row r="546" spans="1:18" ht="12.75" hidden="1">
      <c r="A546" s="7" t="s">
        <v>160</v>
      </c>
      <c r="B546" s="2" t="s">
        <v>161</v>
      </c>
      <c r="C546" s="3">
        <v>280000</v>
      </c>
      <c r="D546" s="3">
        <v>46715</v>
      </c>
      <c r="E546" s="3">
        <v>46715</v>
      </c>
      <c r="F546" s="3">
        <v>46714.84</v>
      </c>
      <c r="G546" s="3">
        <v>0</v>
      </c>
      <c r="H546" s="3">
        <v>46714.84</v>
      </c>
      <c r="I546" s="3">
        <v>0</v>
      </c>
      <c r="J546" s="3">
        <v>0</v>
      </c>
      <c r="K546" s="3">
        <f t="shared" si="64"/>
        <v>0.16000000000349246</v>
      </c>
      <c r="L546" s="3">
        <f t="shared" si="65"/>
        <v>0.16000000000349246</v>
      </c>
      <c r="M546" s="3">
        <f t="shared" si="66"/>
        <v>99.99965749759177</v>
      </c>
      <c r="N546" s="3">
        <f t="shared" si="67"/>
        <v>0.16000000000349246</v>
      </c>
      <c r="O546" s="3">
        <f t="shared" si="68"/>
        <v>0.16000000000349246</v>
      </c>
      <c r="P546" s="3">
        <f t="shared" si="69"/>
        <v>99.99965749759177</v>
      </c>
      <c r="Q546" s="6">
        <f t="shared" si="70"/>
        <v>99.99965749759177</v>
      </c>
      <c r="R546" s="6">
        <f t="shared" si="71"/>
        <v>99.99965749759177</v>
      </c>
    </row>
    <row r="547" spans="1:18" ht="12.75">
      <c r="A547" s="4" t="s">
        <v>196</v>
      </c>
      <c r="B547" s="5" t="s">
        <v>197</v>
      </c>
      <c r="C547" s="6">
        <v>258400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f t="shared" si="64"/>
        <v>0</v>
      </c>
      <c r="L547" s="6">
        <f t="shared" si="65"/>
        <v>0</v>
      </c>
      <c r="M547" s="6">
        <f t="shared" si="66"/>
        <v>0</v>
      </c>
      <c r="N547" s="6">
        <f t="shared" si="67"/>
        <v>0</v>
      </c>
      <c r="O547" s="6">
        <f t="shared" si="68"/>
        <v>0</v>
      </c>
      <c r="P547" s="6">
        <f t="shared" si="69"/>
        <v>0</v>
      </c>
      <c r="Q547" s="6">
        <v>0</v>
      </c>
      <c r="R547" s="6">
        <v>0</v>
      </c>
    </row>
    <row r="548" spans="1:18" ht="12.75" hidden="1">
      <c r="A548" s="7" t="s">
        <v>22</v>
      </c>
      <c r="B548" s="2" t="s">
        <v>23</v>
      </c>
      <c r="C548" s="3">
        <v>258400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f t="shared" si="64"/>
        <v>0</v>
      </c>
      <c r="L548" s="3">
        <f t="shared" si="65"/>
        <v>0</v>
      </c>
      <c r="M548" s="3">
        <f t="shared" si="66"/>
        <v>0</v>
      </c>
      <c r="N548" s="3">
        <f t="shared" si="67"/>
        <v>0</v>
      </c>
      <c r="O548" s="3">
        <f t="shared" si="68"/>
        <v>0</v>
      </c>
      <c r="P548" s="3">
        <f t="shared" si="69"/>
        <v>0</v>
      </c>
      <c r="Q548" s="6" t="e">
        <f t="shared" si="70"/>
        <v>#DIV/0!</v>
      </c>
      <c r="R548" s="6" t="e">
        <f t="shared" si="71"/>
        <v>#DIV/0!</v>
      </c>
    </row>
    <row r="549" spans="1:18" ht="12.75" hidden="1">
      <c r="A549" s="7" t="s">
        <v>158</v>
      </c>
      <c r="B549" s="2" t="s">
        <v>159</v>
      </c>
      <c r="C549" s="3">
        <v>258400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f t="shared" si="64"/>
        <v>0</v>
      </c>
      <c r="L549" s="3">
        <f t="shared" si="65"/>
        <v>0</v>
      </c>
      <c r="M549" s="3">
        <f t="shared" si="66"/>
        <v>0</v>
      </c>
      <c r="N549" s="3">
        <f t="shared" si="67"/>
        <v>0</v>
      </c>
      <c r="O549" s="3">
        <f t="shared" si="68"/>
        <v>0</v>
      </c>
      <c r="P549" s="3">
        <f t="shared" si="69"/>
        <v>0</v>
      </c>
      <c r="Q549" s="6" t="e">
        <f t="shared" si="70"/>
        <v>#DIV/0!</v>
      </c>
      <c r="R549" s="6" t="e">
        <f t="shared" si="71"/>
        <v>#DIV/0!</v>
      </c>
    </row>
    <row r="550" spans="1:18" ht="12.75" hidden="1">
      <c r="A550" s="7" t="s">
        <v>160</v>
      </c>
      <c r="B550" s="2" t="s">
        <v>161</v>
      </c>
      <c r="C550" s="3">
        <v>258400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f t="shared" si="64"/>
        <v>0</v>
      </c>
      <c r="L550" s="3">
        <f t="shared" si="65"/>
        <v>0</v>
      </c>
      <c r="M550" s="3">
        <f t="shared" si="66"/>
        <v>0</v>
      </c>
      <c r="N550" s="3">
        <f t="shared" si="67"/>
        <v>0</v>
      </c>
      <c r="O550" s="3">
        <f t="shared" si="68"/>
        <v>0</v>
      </c>
      <c r="P550" s="3">
        <f t="shared" si="69"/>
        <v>0</v>
      </c>
      <c r="Q550" s="6" t="e">
        <f t="shared" si="70"/>
        <v>#DIV/0!</v>
      </c>
      <c r="R550" s="6" t="e">
        <f t="shared" si="71"/>
        <v>#DIV/0!</v>
      </c>
    </row>
    <row r="551" spans="1:18" ht="12.75">
      <c r="A551" s="4" t="s">
        <v>198</v>
      </c>
      <c r="B551" s="5" t="s">
        <v>199</v>
      </c>
      <c r="C551" s="6">
        <v>324469</v>
      </c>
      <c r="D551" s="6">
        <v>387469</v>
      </c>
      <c r="E551" s="6">
        <v>387469</v>
      </c>
      <c r="F551" s="6">
        <v>260223.03</v>
      </c>
      <c r="G551" s="6">
        <v>0</v>
      </c>
      <c r="H551" s="6">
        <v>200223.03</v>
      </c>
      <c r="I551" s="6">
        <v>60000</v>
      </c>
      <c r="J551" s="6">
        <v>0</v>
      </c>
      <c r="K551" s="6">
        <f t="shared" si="64"/>
        <v>127245.97</v>
      </c>
      <c r="L551" s="6">
        <f t="shared" si="65"/>
        <v>127245.97</v>
      </c>
      <c r="M551" s="6">
        <f t="shared" si="66"/>
        <v>67.15970309882854</v>
      </c>
      <c r="N551" s="6">
        <f t="shared" si="67"/>
        <v>187245.97</v>
      </c>
      <c r="O551" s="6">
        <f t="shared" si="68"/>
        <v>187245.97</v>
      </c>
      <c r="P551" s="6">
        <f t="shared" si="69"/>
        <v>51.674593322304496</v>
      </c>
      <c r="Q551" s="6">
        <f t="shared" si="70"/>
        <v>51.674593322304496</v>
      </c>
      <c r="R551" s="6">
        <f t="shared" si="71"/>
        <v>51.674593322304496</v>
      </c>
    </row>
    <row r="552" spans="1:18" ht="12.75" hidden="1">
      <c r="A552" s="7" t="s">
        <v>22</v>
      </c>
      <c r="B552" s="2" t="s">
        <v>23</v>
      </c>
      <c r="C552" s="3">
        <v>324469</v>
      </c>
      <c r="D552" s="3">
        <v>387469</v>
      </c>
      <c r="E552" s="3">
        <v>387469</v>
      </c>
      <c r="F552" s="3">
        <v>260223.03</v>
      </c>
      <c r="G552" s="3">
        <v>0</v>
      </c>
      <c r="H552" s="3">
        <v>200223.03</v>
      </c>
      <c r="I552" s="3">
        <v>60000</v>
      </c>
      <c r="J552" s="3">
        <v>0</v>
      </c>
      <c r="K552" s="3">
        <f t="shared" si="64"/>
        <v>127245.97</v>
      </c>
      <c r="L552" s="3">
        <f t="shared" si="65"/>
        <v>127245.97</v>
      </c>
      <c r="M552" s="3">
        <f t="shared" si="66"/>
        <v>67.15970309882854</v>
      </c>
      <c r="N552" s="3">
        <f t="shared" si="67"/>
        <v>187245.97</v>
      </c>
      <c r="O552" s="3">
        <f t="shared" si="68"/>
        <v>187245.97</v>
      </c>
      <c r="P552" s="3">
        <f t="shared" si="69"/>
        <v>51.674593322304496</v>
      </c>
      <c r="Q552" s="6">
        <f t="shared" si="70"/>
        <v>51.674593322304496</v>
      </c>
      <c r="R552" s="6">
        <f t="shared" si="71"/>
        <v>51.674593322304496</v>
      </c>
    </row>
    <row r="553" spans="1:18" ht="12.75" hidden="1">
      <c r="A553" s="7" t="s">
        <v>32</v>
      </c>
      <c r="B553" s="2" t="s">
        <v>33</v>
      </c>
      <c r="C553" s="3">
        <v>324469</v>
      </c>
      <c r="D553" s="3">
        <v>327469</v>
      </c>
      <c r="E553" s="3">
        <v>327469</v>
      </c>
      <c r="F553" s="3">
        <v>200223.03</v>
      </c>
      <c r="G553" s="3">
        <v>0</v>
      </c>
      <c r="H553" s="3">
        <v>200223.03</v>
      </c>
      <c r="I553" s="3">
        <v>0</v>
      </c>
      <c r="J553" s="3">
        <v>0</v>
      </c>
      <c r="K553" s="3">
        <f t="shared" si="64"/>
        <v>127245.97</v>
      </c>
      <c r="L553" s="3">
        <f t="shared" si="65"/>
        <v>127245.97</v>
      </c>
      <c r="M553" s="3">
        <f t="shared" si="66"/>
        <v>61.14259059636179</v>
      </c>
      <c r="N553" s="3">
        <f t="shared" si="67"/>
        <v>127245.97</v>
      </c>
      <c r="O553" s="3">
        <f t="shared" si="68"/>
        <v>127245.97</v>
      </c>
      <c r="P553" s="3">
        <f t="shared" si="69"/>
        <v>61.14259059636179</v>
      </c>
      <c r="Q553" s="6">
        <f t="shared" si="70"/>
        <v>61.14259059636179</v>
      </c>
      <c r="R553" s="6">
        <f t="shared" si="71"/>
        <v>61.14259059636179</v>
      </c>
    </row>
    <row r="554" spans="1:18" ht="12.75" hidden="1">
      <c r="A554" s="7" t="s">
        <v>34</v>
      </c>
      <c r="B554" s="2" t="s">
        <v>35</v>
      </c>
      <c r="C554" s="3">
        <v>159183</v>
      </c>
      <c r="D554" s="3">
        <v>130783</v>
      </c>
      <c r="E554" s="3">
        <v>130783</v>
      </c>
      <c r="F554" s="3">
        <v>65588.03</v>
      </c>
      <c r="G554" s="3">
        <v>0</v>
      </c>
      <c r="H554" s="3">
        <v>65588.03</v>
      </c>
      <c r="I554" s="3">
        <v>0</v>
      </c>
      <c r="J554" s="3">
        <v>0</v>
      </c>
      <c r="K554" s="3">
        <f t="shared" si="64"/>
        <v>65194.97</v>
      </c>
      <c r="L554" s="3">
        <f t="shared" si="65"/>
        <v>65194.97</v>
      </c>
      <c r="M554" s="3">
        <f t="shared" si="66"/>
        <v>50.15027182431967</v>
      </c>
      <c r="N554" s="3">
        <f t="shared" si="67"/>
        <v>65194.97</v>
      </c>
      <c r="O554" s="3">
        <f t="shared" si="68"/>
        <v>65194.97</v>
      </c>
      <c r="P554" s="3">
        <f t="shared" si="69"/>
        <v>50.15027182431967</v>
      </c>
      <c r="Q554" s="6">
        <f t="shared" si="70"/>
        <v>50.15027182431967</v>
      </c>
      <c r="R554" s="6">
        <f t="shared" si="71"/>
        <v>50.15027182431967</v>
      </c>
    </row>
    <row r="555" spans="1:18" ht="12.75" hidden="1">
      <c r="A555" s="7" t="s">
        <v>36</v>
      </c>
      <c r="B555" s="2" t="s">
        <v>37</v>
      </c>
      <c r="C555" s="3">
        <v>165286</v>
      </c>
      <c r="D555" s="3">
        <v>196686</v>
      </c>
      <c r="E555" s="3">
        <v>196686</v>
      </c>
      <c r="F555" s="3">
        <v>134635</v>
      </c>
      <c r="G555" s="3">
        <v>0</v>
      </c>
      <c r="H555" s="3">
        <v>134635</v>
      </c>
      <c r="I555" s="3">
        <v>0</v>
      </c>
      <c r="J555" s="3">
        <v>0</v>
      </c>
      <c r="K555" s="3">
        <f t="shared" si="64"/>
        <v>62051</v>
      </c>
      <c r="L555" s="3">
        <f t="shared" si="65"/>
        <v>62051</v>
      </c>
      <c r="M555" s="3">
        <f t="shared" si="66"/>
        <v>68.45174542163652</v>
      </c>
      <c r="N555" s="3">
        <f t="shared" si="67"/>
        <v>62051</v>
      </c>
      <c r="O555" s="3">
        <f t="shared" si="68"/>
        <v>62051</v>
      </c>
      <c r="P555" s="3">
        <f t="shared" si="69"/>
        <v>68.45174542163652</v>
      </c>
      <c r="Q555" s="6">
        <f t="shared" si="70"/>
        <v>68.45174542163652</v>
      </c>
      <c r="R555" s="6">
        <f t="shared" si="71"/>
        <v>68.45174542163652</v>
      </c>
    </row>
    <row r="556" spans="1:18" ht="12.75" hidden="1">
      <c r="A556" s="7" t="s">
        <v>158</v>
      </c>
      <c r="B556" s="2" t="s">
        <v>159</v>
      </c>
      <c r="C556" s="3">
        <v>0</v>
      </c>
      <c r="D556" s="3">
        <v>60000</v>
      </c>
      <c r="E556" s="3">
        <v>60000</v>
      </c>
      <c r="F556" s="3">
        <v>60000</v>
      </c>
      <c r="G556" s="3">
        <v>0</v>
      </c>
      <c r="H556" s="3">
        <v>0</v>
      </c>
      <c r="I556" s="3">
        <v>60000</v>
      </c>
      <c r="J556" s="3">
        <v>0</v>
      </c>
      <c r="K556" s="3">
        <f t="shared" si="64"/>
        <v>0</v>
      </c>
      <c r="L556" s="3">
        <f t="shared" si="65"/>
        <v>0</v>
      </c>
      <c r="M556" s="3">
        <f t="shared" si="66"/>
        <v>100</v>
      </c>
      <c r="N556" s="3">
        <f t="shared" si="67"/>
        <v>60000</v>
      </c>
      <c r="O556" s="3">
        <f t="shared" si="68"/>
        <v>60000</v>
      </c>
      <c r="P556" s="3">
        <f t="shared" si="69"/>
        <v>0</v>
      </c>
      <c r="Q556" s="6">
        <f t="shared" si="70"/>
        <v>0</v>
      </c>
      <c r="R556" s="6">
        <f t="shared" si="71"/>
        <v>0</v>
      </c>
    </row>
    <row r="557" spans="1:18" ht="12.75" hidden="1">
      <c r="A557" s="7" t="s">
        <v>160</v>
      </c>
      <c r="B557" s="2" t="s">
        <v>161</v>
      </c>
      <c r="C557" s="3">
        <v>0</v>
      </c>
      <c r="D557" s="3">
        <v>60000</v>
      </c>
      <c r="E557" s="3">
        <v>60000</v>
      </c>
      <c r="F557" s="3">
        <v>60000</v>
      </c>
      <c r="G557" s="3">
        <v>0</v>
      </c>
      <c r="H557" s="3">
        <v>0</v>
      </c>
      <c r="I557" s="3">
        <v>60000</v>
      </c>
      <c r="J557" s="3">
        <v>0</v>
      </c>
      <c r="K557" s="3">
        <f t="shared" si="64"/>
        <v>0</v>
      </c>
      <c r="L557" s="3">
        <f t="shared" si="65"/>
        <v>0</v>
      </c>
      <c r="M557" s="3">
        <f t="shared" si="66"/>
        <v>100</v>
      </c>
      <c r="N557" s="3">
        <f t="shared" si="67"/>
        <v>60000</v>
      </c>
      <c r="O557" s="3">
        <f t="shared" si="68"/>
        <v>60000</v>
      </c>
      <c r="P557" s="3">
        <f t="shared" si="69"/>
        <v>0</v>
      </c>
      <c r="Q557" s="6">
        <f t="shared" si="70"/>
        <v>0</v>
      </c>
      <c r="R557" s="6">
        <f t="shared" si="71"/>
        <v>0</v>
      </c>
    </row>
    <row r="558" spans="1:18" ht="12.75">
      <c r="A558" s="4" t="s">
        <v>200</v>
      </c>
      <c r="B558" s="5" t="s">
        <v>201</v>
      </c>
      <c r="C558" s="6">
        <v>0</v>
      </c>
      <c r="D558" s="6">
        <v>98000</v>
      </c>
      <c r="E558" s="6">
        <v>98000</v>
      </c>
      <c r="F558" s="6">
        <v>60000</v>
      </c>
      <c r="G558" s="6">
        <v>0</v>
      </c>
      <c r="H558" s="6">
        <v>60000</v>
      </c>
      <c r="I558" s="6">
        <v>0</v>
      </c>
      <c r="J558" s="6">
        <v>0</v>
      </c>
      <c r="K558" s="6">
        <f t="shared" si="64"/>
        <v>38000</v>
      </c>
      <c r="L558" s="6">
        <f t="shared" si="65"/>
        <v>38000</v>
      </c>
      <c r="M558" s="6">
        <f t="shared" si="66"/>
        <v>61.224489795918366</v>
      </c>
      <c r="N558" s="6">
        <f t="shared" si="67"/>
        <v>38000</v>
      </c>
      <c r="O558" s="6">
        <f t="shared" si="68"/>
        <v>38000</v>
      </c>
      <c r="P558" s="6">
        <f t="shared" si="69"/>
        <v>61.224489795918366</v>
      </c>
      <c r="Q558" s="6">
        <f t="shared" si="70"/>
        <v>61.224489795918366</v>
      </c>
      <c r="R558" s="6">
        <f t="shared" si="71"/>
        <v>61.224489795918366</v>
      </c>
    </row>
    <row r="559" spans="1:18" ht="12.75" hidden="1">
      <c r="A559" s="7" t="s">
        <v>22</v>
      </c>
      <c r="B559" s="2" t="s">
        <v>23</v>
      </c>
      <c r="C559" s="3">
        <v>0</v>
      </c>
      <c r="D559" s="3">
        <v>98000</v>
      </c>
      <c r="E559" s="3">
        <v>98000</v>
      </c>
      <c r="F559" s="3">
        <v>60000</v>
      </c>
      <c r="G559" s="3">
        <v>0</v>
      </c>
      <c r="H559" s="3">
        <v>60000</v>
      </c>
      <c r="I559" s="3">
        <v>0</v>
      </c>
      <c r="J559" s="3">
        <v>0</v>
      </c>
      <c r="K559" s="3">
        <f t="shared" si="64"/>
        <v>38000</v>
      </c>
      <c r="L559" s="3">
        <f t="shared" si="65"/>
        <v>38000</v>
      </c>
      <c r="M559" s="3">
        <f t="shared" si="66"/>
        <v>61.224489795918366</v>
      </c>
      <c r="N559" s="3">
        <f t="shared" si="67"/>
        <v>38000</v>
      </c>
      <c r="O559" s="3">
        <f t="shared" si="68"/>
        <v>38000</v>
      </c>
      <c r="P559" s="3">
        <f t="shared" si="69"/>
        <v>61.224489795918366</v>
      </c>
      <c r="Q559" s="6">
        <f t="shared" si="70"/>
        <v>61.224489795918366</v>
      </c>
      <c r="R559" s="6">
        <f t="shared" si="71"/>
        <v>61.224489795918366</v>
      </c>
    </row>
    <row r="560" spans="1:18" ht="12.75" hidden="1">
      <c r="A560" s="7" t="s">
        <v>32</v>
      </c>
      <c r="B560" s="2" t="s">
        <v>33</v>
      </c>
      <c r="C560" s="3">
        <v>0</v>
      </c>
      <c r="D560" s="3">
        <v>98000</v>
      </c>
      <c r="E560" s="3">
        <v>98000</v>
      </c>
      <c r="F560" s="3">
        <v>60000</v>
      </c>
      <c r="G560" s="3">
        <v>0</v>
      </c>
      <c r="H560" s="3">
        <v>60000</v>
      </c>
      <c r="I560" s="3">
        <v>0</v>
      </c>
      <c r="J560" s="3">
        <v>0</v>
      </c>
      <c r="K560" s="3">
        <f t="shared" si="64"/>
        <v>38000</v>
      </c>
      <c r="L560" s="3">
        <f t="shared" si="65"/>
        <v>38000</v>
      </c>
      <c r="M560" s="3">
        <f t="shared" si="66"/>
        <v>61.224489795918366</v>
      </c>
      <c r="N560" s="3">
        <f t="shared" si="67"/>
        <v>38000</v>
      </c>
      <c r="O560" s="3">
        <f t="shared" si="68"/>
        <v>38000</v>
      </c>
      <c r="P560" s="3">
        <f t="shared" si="69"/>
        <v>61.224489795918366</v>
      </c>
      <c r="Q560" s="6">
        <f t="shared" si="70"/>
        <v>61.224489795918366</v>
      </c>
      <c r="R560" s="6">
        <f t="shared" si="71"/>
        <v>61.224489795918366</v>
      </c>
    </row>
    <row r="561" spans="1:18" ht="12.75" hidden="1">
      <c r="A561" s="7" t="s">
        <v>36</v>
      </c>
      <c r="B561" s="2" t="s">
        <v>37</v>
      </c>
      <c r="C561" s="3">
        <v>0</v>
      </c>
      <c r="D561" s="3">
        <v>98000</v>
      </c>
      <c r="E561" s="3">
        <v>98000</v>
      </c>
      <c r="F561" s="3">
        <v>60000</v>
      </c>
      <c r="G561" s="3">
        <v>0</v>
      </c>
      <c r="H561" s="3">
        <v>60000</v>
      </c>
      <c r="I561" s="3">
        <v>0</v>
      </c>
      <c r="J561" s="3">
        <v>0</v>
      </c>
      <c r="K561" s="3">
        <f t="shared" si="64"/>
        <v>38000</v>
      </c>
      <c r="L561" s="3">
        <f t="shared" si="65"/>
        <v>38000</v>
      </c>
      <c r="M561" s="3">
        <f t="shared" si="66"/>
        <v>61.224489795918366</v>
      </c>
      <c r="N561" s="3">
        <f t="shared" si="67"/>
        <v>38000</v>
      </c>
      <c r="O561" s="3">
        <f t="shared" si="68"/>
        <v>38000</v>
      </c>
      <c r="P561" s="3">
        <f t="shared" si="69"/>
        <v>61.224489795918366</v>
      </c>
      <c r="Q561" s="6">
        <f t="shared" si="70"/>
        <v>61.224489795918366</v>
      </c>
      <c r="R561" s="6">
        <f t="shared" si="71"/>
        <v>61.224489795918366</v>
      </c>
    </row>
    <row r="562" spans="1:18" ht="12.75">
      <c r="A562" s="4" t="s">
        <v>202</v>
      </c>
      <c r="B562" s="5" t="s">
        <v>203</v>
      </c>
      <c r="C562" s="6">
        <v>1371870</v>
      </c>
      <c r="D562" s="6">
        <v>79254.9600000002</v>
      </c>
      <c r="E562" s="6">
        <v>79254.9600000002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f t="shared" si="64"/>
        <v>79254.9600000002</v>
      </c>
      <c r="L562" s="6">
        <f t="shared" si="65"/>
        <v>79254.9600000002</v>
      </c>
      <c r="M562" s="6">
        <f t="shared" si="66"/>
        <v>0</v>
      </c>
      <c r="N562" s="6">
        <f t="shared" si="67"/>
        <v>79254.9600000002</v>
      </c>
      <c r="O562" s="6">
        <f t="shared" si="68"/>
        <v>79254.9600000002</v>
      </c>
      <c r="P562" s="6">
        <f t="shared" si="69"/>
        <v>0</v>
      </c>
      <c r="Q562" s="6">
        <f t="shared" si="70"/>
        <v>0</v>
      </c>
      <c r="R562" s="6">
        <f t="shared" si="71"/>
        <v>0</v>
      </c>
    </row>
    <row r="563" spans="1:18" ht="12.75" hidden="1">
      <c r="A563" s="7" t="s">
        <v>204</v>
      </c>
      <c r="B563" s="2" t="s">
        <v>205</v>
      </c>
      <c r="C563" s="3">
        <v>1371870</v>
      </c>
      <c r="D563" s="3">
        <v>79254.9600000002</v>
      </c>
      <c r="E563" s="3">
        <v>79254.9600000002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f t="shared" si="64"/>
        <v>79254.9600000002</v>
      </c>
      <c r="L563" s="3">
        <f t="shared" si="65"/>
        <v>79254.9600000002</v>
      </c>
      <c r="M563" s="3">
        <f t="shared" si="66"/>
        <v>0</v>
      </c>
      <c r="N563" s="3">
        <f t="shared" si="67"/>
        <v>79254.9600000002</v>
      </c>
      <c r="O563" s="3">
        <f t="shared" si="68"/>
        <v>79254.9600000002</v>
      </c>
      <c r="P563" s="3">
        <f t="shared" si="69"/>
        <v>0</v>
      </c>
      <c r="Q563" s="6">
        <f t="shared" si="70"/>
        <v>0</v>
      </c>
      <c r="R563" s="6">
        <f t="shared" si="71"/>
        <v>0</v>
      </c>
    </row>
    <row r="564" spans="1:18" ht="12.75">
      <c r="A564" s="4" t="s">
        <v>206</v>
      </c>
      <c r="B564" s="5" t="s">
        <v>207</v>
      </c>
      <c r="C564" s="6">
        <v>25800</v>
      </c>
      <c r="D564" s="6">
        <v>352800</v>
      </c>
      <c r="E564" s="6">
        <v>286800</v>
      </c>
      <c r="F564" s="6">
        <v>177539.72</v>
      </c>
      <c r="G564" s="6">
        <v>0</v>
      </c>
      <c r="H564" s="6">
        <v>176139.72</v>
      </c>
      <c r="I564" s="6">
        <v>1400</v>
      </c>
      <c r="J564" s="6">
        <v>0</v>
      </c>
      <c r="K564" s="6">
        <f t="shared" si="64"/>
        <v>109260.28</v>
      </c>
      <c r="L564" s="6">
        <f t="shared" si="65"/>
        <v>175260.28</v>
      </c>
      <c r="M564" s="6">
        <f t="shared" si="66"/>
        <v>61.9036680613668</v>
      </c>
      <c r="N564" s="6">
        <f t="shared" si="67"/>
        <v>176660.28</v>
      </c>
      <c r="O564" s="6">
        <f t="shared" si="68"/>
        <v>110660.28</v>
      </c>
      <c r="P564" s="6">
        <f t="shared" si="69"/>
        <v>61.4155230125523</v>
      </c>
      <c r="Q564" s="6">
        <f t="shared" si="70"/>
        <v>61.4155230125523</v>
      </c>
      <c r="R564" s="6">
        <f t="shared" si="71"/>
        <v>49.92622448979592</v>
      </c>
    </row>
    <row r="565" spans="1:18" ht="12.75" hidden="1">
      <c r="A565" s="7" t="s">
        <v>22</v>
      </c>
      <c r="B565" s="2" t="s">
        <v>23</v>
      </c>
      <c r="C565" s="3">
        <v>25800</v>
      </c>
      <c r="D565" s="3">
        <v>352800</v>
      </c>
      <c r="E565" s="3">
        <v>286800</v>
      </c>
      <c r="F565" s="3">
        <v>177539.72</v>
      </c>
      <c r="G565" s="3">
        <v>0</v>
      </c>
      <c r="H565" s="3">
        <v>176139.72</v>
      </c>
      <c r="I565" s="3">
        <v>1400</v>
      </c>
      <c r="J565" s="3">
        <v>0</v>
      </c>
      <c r="K565" s="3">
        <f t="shared" si="64"/>
        <v>109260.28</v>
      </c>
      <c r="L565" s="3">
        <f t="shared" si="65"/>
        <v>175260.28</v>
      </c>
      <c r="M565" s="3">
        <f t="shared" si="66"/>
        <v>61.9036680613668</v>
      </c>
      <c r="N565" s="3">
        <f t="shared" si="67"/>
        <v>176660.28</v>
      </c>
      <c r="O565" s="3">
        <f t="shared" si="68"/>
        <v>110660.28</v>
      </c>
      <c r="P565" s="3">
        <f t="shared" si="69"/>
        <v>61.4155230125523</v>
      </c>
      <c r="Q565" s="6">
        <f t="shared" si="70"/>
        <v>61.4155230125523</v>
      </c>
      <c r="R565" s="6">
        <f t="shared" si="71"/>
        <v>49.92622448979592</v>
      </c>
    </row>
    <row r="566" spans="1:18" ht="12.75" hidden="1">
      <c r="A566" s="7" t="s">
        <v>32</v>
      </c>
      <c r="B566" s="2" t="s">
        <v>33</v>
      </c>
      <c r="C566" s="3">
        <v>25800</v>
      </c>
      <c r="D566" s="3">
        <v>352800</v>
      </c>
      <c r="E566" s="3">
        <v>286800</v>
      </c>
      <c r="F566" s="3">
        <v>177539.72</v>
      </c>
      <c r="G566" s="3">
        <v>0</v>
      </c>
      <c r="H566" s="3">
        <v>176139.72</v>
      </c>
      <c r="I566" s="3">
        <v>1400</v>
      </c>
      <c r="J566" s="3">
        <v>0</v>
      </c>
      <c r="K566" s="3">
        <f t="shared" si="64"/>
        <v>109260.28</v>
      </c>
      <c r="L566" s="3">
        <f t="shared" si="65"/>
        <v>175260.28</v>
      </c>
      <c r="M566" s="3">
        <f t="shared" si="66"/>
        <v>61.9036680613668</v>
      </c>
      <c r="N566" s="3">
        <f t="shared" si="67"/>
        <v>176660.28</v>
      </c>
      <c r="O566" s="3">
        <f t="shared" si="68"/>
        <v>110660.28</v>
      </c>
      <c r="P566" s="3">
        <f t="shared" si="69"/>
        <v>61.4155230125523</v>
      </c>
      <c r="Q566" s="6">
        <f t="shared" si="70"/>
        <v>61.4155230125523</v>
      </c>
      <c r="R566" s="6">
        <f t="shared" si="71"/>
        <v>49.92622448979592</v>
      </c>
    </row>
    <row r="567" spans="1:18" ht="12.75" hidden="1">
      <c r="A567" s="7" t="s">
        <v>34</v>
      </c>
      <c r="B567" s="2" t="s">
        <v>35</v>
      </c>
      <c r="C567" s="3">
        <v>0</v>
      </c>
      <c r="D567" s="3">
        <v>2700</v>
      </c>
      <c r="E567" s="3">
        <v>2700</v>
      </c>
      <c r="F567" s="3">
        <v>2700</v>
      </c>
      <c r="G567" s="3">
        <v>0</v>
      </c>
      <c r="H567" s="3">
        <v>1300</v>
      </c>
      <c r="I567" s="3">
        <v>1400</v>
      </c>
      <c r="J567" s="3">
        <v>0</v>
      </c>
      <c r="K567" s="3">
        <f t="shared" si="64"/>
        <v>0</v>
      </c>
      <c r="L567" s="3">
        <f t="shared" si="65"/>
        <v>0</v>
      </c>
      <c r="M567" s="3">
        <f t="shared" si="66"/>
        <v>100</v>
      </c>
      <c r="N567" s="3">
        <f t="shared" si="67"/>
        <v>1400</v>
      </c>
      <c r="O567" s="3">
        <f t="shared" si="68"/>
        <v>1400</v>
      </c>
      <c r="P567" s="3">
        <f t="shared" si="69"/>
        <v>48.148148148148145</v>
      </c>
      <c r="Q567" s="6">
        <f t="shared" si="70"/>
        <v>48.148148148148145</v>
      </c>
      <c r="R567" s="6">
        <f t="shared" si="71"/>
        <v>48.148148148148145</v>
      </c>
    </row>
    <row r="568" spans="1:18" ht="12.75" hidden="1">
      <c r="A568" s="7" t="s">
        <v>146</v>
      </c>
      <c r="B568" s="2" t="s">
        <v>147</v>
      </c>
      <c r="C568" s="3">
        <v>25800</v>
      </c>
      <c r="D568" s="3">
        <v>350100</v>
      </c>
      <c r="E568" s="3">
        <v>284100</v>
      </c>
      <c r="F568" s="3">
        <v>174839.72</v>
      </c>
      <c r="G568" s="3">
        <v>0</v>
      </c>
      <c r="H568" s="3">
        <v>174839.72</v>
      </c>
      <c r="I568" s="3">
        <v>0</v>
      </c>
      <c r="J568" s="3">
        <v>0</v>
      </c>
      <c r="K568" s="3">
        <f t="shared" si="64"/>
        <v>109260.28</v>
      </c>
      <c r="L568" s="3">
        <f t="shared" si="65"/>
        <v>175260.28</v>
      </c>
      <c r="M568" s="3">
        <f t="shared" si="66"/>
        <v>61.54161210841254</v>
      </c>
      <c r="N568" s="3">
        <f t="shared" si="67"/>
        <v>175260.28</v>
      </c>
      <c r="O568" s="3">
        <f t="shared" si="68"/>
        <v>109260.28</v>
      </c>
      <c r="P568" s="3">
        <f t="shared" si="69"/>
        <v>61.54161210841254</v>
      </c>
      <c r="Q568" s="6">
        <f t="shared" si="70"/>
        <v>61.54161210841254</v>
      </c>
      <c r="R568" s="6">
        <f t="shared" si="71"/>
        <v>49.9399371608112</v>
      </c>
    </row>
    <row r="569" spans="1:18" ht="12.75" hidden="1">
      <c r="A569" s="7" t="s">
        <v>148</v>
      </c>
      <c r="B569" s="2" t="s">
        <v>149</v>
      </c>
      <c r="C569" s="3">
        <v>25800</v>
      </c>
      <c r="D569" s="3">
        <v>350100</v>
      </c>
      <c r="E569" s="3">
        <v>284100</v>
      </c>
      <c r="F569" s="3">
        <v>174839.72</v>
      </c>
      <c r="G569" s="3">
        <v>0</v>
      </c>
      <c r="H569" s="3">
        <v>174839.72</v>
      </c>
      <c r="I569" s="3">
        <v>0</v>
      </c>
      <c r="J569" s="3">
        <v>0</v>
      </c>
      <c r="K569" s="3">
        <f t="shared" si="64"/>
        <v>109260.28</v>
      </c>
      <c r="L569" s="3">
        <f t="shared" si="65"/>
        <v>175260.28</v>
      </c>
      <c r="M569" s="3">
        <f t="shared" si="66"/>
        <v>61.54161210841254</v>
      </c>
      <c r="N569" s="3">
        <f t="shared" si="67"/>
        <v>175260.28</v>
      </c>
      <c r="O569" s="3">
        <f t="shared" si="68"/>
        <v>109260.28</v>
      </c>
      <c r="P569" s="3">
        <f t="shared" si="69"/>
        <v>61.54161210841254</v>
      </c>
      <c r="Q569" s="6">
        <f t="shared" si="70"/>
        <v>61.54161210841254</v>
      </c>
      <c r="R569" s="6">
        <f t="shared" si="71"/>
        <v>49.9399371608112</v>
      </c>
    </row>
    <row r="570" spans="1:18" ht="12.75">
      <c r="A570" s="4" t="s">
        <v>208</v>
      </c>
      <c r="B570" s="5" t="s">
        <v>209</v>
      </c>
      <c r="C570" s="6">
        <v>0</v>
      </c>
      <c r="D570" s="6">
        <v>450369</v>
      </c>
      <c r="E570" s="6">
        <v>450369</v>
      </c>
      <c r="F570" s="6">
        <v>437869</v>
      </c>
      <c r="G570" s="6">
        <v>0</v>
      </c>
      <c r="H570" s="6">
        <v>437869</v>
      </c>
      <c r="I570" s="6">
        <v>0</v>
      </c>
      <c r="J570" s="6">
        <v>0</v>
      </c>
      <c r="K570" s="6">
        <f t="shared" si="64"/>
        <v>12500</v>
      </c>
      <c r="L570" s="6">
        <f t="shared" si="65"/>
        <v>12500</v>
      </c>
      <c r="M570" s="6">
        <f t="shared" si="66"/>
        <v>97.22449813375255</v>
      </c>
      <c r="N570" s="6">
        <f t="shared" si="67"/>
        <v>12500</v>
      </c>
      <c r="O570" s="6">
        <f t="shared" si="68"/>
        <v>12500</v>
      </c>
      <c r="P570" s="6">
        <f t="shared" si="69"/>
        <v>97.22449813375255</v>
      </c>
      <c r="Q570" s="6">
        <f t="shared" si="70"/>
        <v>97.22449813375255</v>
      </c>
      <c r="R570" s="6">
        <f t="shared" si="71"/>
        <v>97.22449813375255</v>
      </c>
    </row>
    <row r="571" spans="1:18" ht="12.75" hidden="1">
      <c r="A571" s="7" t="s">
        <v>22</v>
      </c>
      <c r="B571" s="2" t="s">
        <v>23</v>
      </c>
      <c r="C571" s="3">
        <v>0</v>
      </c>
      <c r="D571" s="3">
        <v>450369</v>
      </c>
      <c r="E571" s="3">
        <v>450369</v>
      </c>
      <c r="F571" s="3">
        <v>437869</v>
      </c>
      <c r="G571" s="3">
        <v>0</v>
      </c>
      <c r="H571" s="3">
        <v>437869</v>
      </c>
      <c r="I571" s="3">
        <v>0</v>
      </c>
      <c r="J571" s="3">
        <v>0</v>
      </c>
      <c r="K571" s="3">
        <f t="shared" si="64"/>
        <v>12500</v>
      </c>
      <c r="L571" s="3">
        <f t="shared" si="65"/>
        <v>12500</v>
      </c>
      <c r="M571" s="3">
        <f t="shared" si="66"/>
        <v>97.22449813375255</v>
      </c>
      <c r="N571" s="3">
        <f t="shared" si="67"/>
        <v>12500</v>
      </c>
      <c r="O571" s="3">
        <f t="shared" si="68"/>
        <v>12500</v>
      </c>
      <c r="P571" s="3">
        <f t="shared" si="69"/>
        <v>97.22449813375255</v>
      </c>
      <c r="Q571" s="6">
        <f t="shared" si="70"/>
        <v>97.22449813375255</v>
      </c>
      <c r="R571" s="6">
        <f t="shared" si="71"/>
        <v>97.22449813375255</v>
      </c>
    </row>
    <row r="572" spans="1:18" ht="12.75" hidden="1">
      <c r="A572" s="7" t="s">
        <v>158</v>
      </c>
      <c r="B572" s="2" t="s">
        <v>159</v>
      </c>
      <c r="C572" s="3">
        <v>0</v>
      </c>
      <c r="D572" s="3">
        <v>450369</v>
      </c>
      <c r="E572" s="3">
        <v>450369</v>
      </c>
      <c r="F572" s="3">
        <v>437869</v>
      </c>
      <c r="G572" s="3">
        <v>0</v>
      </c>
      <c r="H572" s="3">
        <v>437869</v>
      </c>
      <c r="I572" s="3">
        <v>0</v>
      </c>
      <c r="J572" s="3">
        <v>0</v>
      </c>
      <c r="K572" s="3">
        <f t="shared" si="64"/>
        <v>12500</v>
      </c>
      <c r="L572" s="3">
        <f t="shared" si="65"/>
        <v>12500</v>
      </c>
      <c r="M572" s="3">
        <f t="shared" si="66"/>
        <v>97.22449813375255</v>
      </c>
      <c r="N572" s="3">
        <f t="shared" si="67"/>
        <v>12500</v>
      </c>
      <c r="O572" s="3">
        <f t="shared" si="68"/>
        <v>12500</v>
      </c>
      <c r="P572" s="3">
        <f t="shared" si="69"/>
        <v>97.22449813375255</v>
      </c>
      <c r="Q572" s="6">
        <f t="shared" si="70"/>
        <v>97.22449813375255</v>
      </c>
      <c r="R572" s="6">
        <f t="shared" si="71"/>
        <v>97.22449813375255</v>
      </c>
    </row>
    <row r="573" spans="1:18" ht="12.75" hidden="1">
      <c r="A573" s="7" t="s">
        <v>210</v>
      </c>
      <c r="B573" s="2" t="s">
        <v>211</v>
      </c>
      <c r="C573" s="3">
        <v>0</v>
      </c>
      <c r="D573" s="3">
        <v>450369</v>
      </c>
      <c r="E573" s="3">
        <v>450369</v>
      </c>
      <c r="F573" s="3">
        <v>437869</v>
      </c>
      <c r="G573" s="3">
        <v>0</v>
      </c>
      <c r="H573" s="3">
        <v>437869</v>
      </c>
      <c r="I573" s="3">
        <v>0</v>
      </c>
      <c r="J573" s="3">
        <v>0</v>
      </c>
      <c r="K573" s="3">
        <f t="shared" si="64"/>
        <v>12500</v>
      </c>
      <c r="L573" s="3">
        <f t="shared" si="65"/>
        <v>12500</v>
      </c>
      <c r="M573" s="3">
        <f t="shared" si="66"/>
        <v>97.22449813375255</v>
      </c>
      <c r="N573" s="3">
        <f t="shared" si="67"/>
        <v>12500</v>
      </c>
      <c r="O573" s="3">
        <f t="shared" si="68"/>
        <v>12500</v>
      </c>
      <c r="P573" s="3">
        <f t="shared" si="69"/>
        <v>97.22449813375255</v>
      </c>
      <c r="Q573" s="6">
        <f t="shared" si="70"/>
        <v>97.22449813375255</v>
      </c>
      <c r="R573" s="6">
        <f t="shared" si="71"/>
        <v>97.22449813375255</v>
      </c>
    </row>
    <row r="574" spans="1:18" ht="12.75">
      <c r="A574" s="4" t="s">
        <v>212</v>
      </c>
      <c r="B574" s="5" t="s">
        <v>213</v>
      </c>
      <c r="C574" s="6">
        <v>15563678</v>
      </c>
      <c r="D574" s="6">
        <v>18523259.86</v>
      </c>
      <c r="E574" s="6">
        <v>17159420.86</v>
      </c>
      <c r="F574" s="6">
        <v>13803917.69</v>
      </c>
      <c r="G574" s="6">
        <v>0</v>
      </c>
      <c r="H574" s="6">
        <v>13803917.69</v>
      </c>
      <c r="I574" s="6">
        <v>0</v>
      </c>
      <c r="J574" s="6">
        <v>0</v>
      </c>
      <c r="K574" s="6">
        <f t="shared" si="64"/>
        <v>3355503.17</v>
      </c>
      <c r="L574" s="6">
        <f t="shared" si="65"/>
        <v>4719342.17</v>
      </c>
      <c r="M574" s="6">
        <f t="shared" si="66"/>
        <v>80.44512575700064</v>
      </c>
      <c r="N574" s="6">
        <f t="shared" si="67"/>
        <v>4719342.17</v>
      </c>
      <c r="O574" s="6">
        <f t="shared" si="68"/>
        <v>3355503.17</v>
      </c>
      <c r="P574" s="6">
        <f t="shared" si="69"/>
        <v>80.44512575700064</v>
      </c>
      <c r="Q574" s="6">
        <f t="shared" si="70"/>
        <v>80.44512575700064</v>
      </c>
      <c r="R574" s="6">
        <f t="shared" si="71"/>
        <v>74.52207545718683</v>
      </c>
    </row>
    <row r="575" spans="1:18" ht="12.75" hidden="1">
      <c r="A575" s="7" t="s">
        <v>22</v>
      </c>
      <c r="B575" s="2" t="s">
        <v>23</v>
      </c>
      <c r="C575" s="3">
        <v>15563678</v>
      </c>
      <c r="D575" s="3">
        <v>18523259.86</v>
      </c>
      <c r="E575" s="3">
        <v>17159420.86</v>
      </c>
      <c r="F575" s="3">
        <v>13803917.69</v>
      </c>
      <c r="G575" s="3">
        <v>0</v>
      </c>
      <c r="H575" s="3">
        <v>13803917.69</v>
      </c>
      <c r="I575" s="3">
        <v>0</v>
      </c>
      <c r="J575" s="3">
        <v>0</v>
      </c>
      <c r="K575" s="3">
        <f t="shared" si="64"/>
        <v>3355503.17</v>
      </c>
      <c r="L575" s="3">
        <f t="shared" si="65"/>
        <v>4719342.17</v>
      </c>
      <c r="M575" s="3">
        <f t="shared" si="66"/>
        <v>80.44512575700064</v>
      </c>
      <c r="N575" s="3">
        <f t="shared" si="67"/>
        <v>4719342.17</v>
      </c>
      <c r="O575" s="3">
        <f t="shared" si="68"/>
        <v>3355503.17</v>
      </c>
      <c r="P575" s="3">
        <f t="shared" si="69"/>
        <v>80.44512575700064</v>
      </c>
      <c r="Q575" s="6">
        <f t="shared" si="70"/>
        <v>80.44512575700064</v>
      </c>
      <c r="R575" s="6">
        <f t="shared" si="71"/>
        <v>74.52207545718683</v>
      </c>
    </row>
    <row r="576" spans="1:18" ht="12.75" hidden="1">
      <c r="A576" s="7" t="s">
        <v>158</v>
      </c>
      <c r="B576" s="2" t="s">
        <v>159</v>
      </c>
      <c r="C576" s="3">
        <v>15563678</v>
      </c>
      <c r="D576" s="3">
        <v>18523259.86</v>
      </c>
      <c r="E576" s="3">
        <v>17159420.86</v>
      </c>
      <c r="F576" s="3">
        <v>13803917.69</v>
      </c>
      <c r="G576" s="3">
        <v>0</v>
      </c>
      <c r="H576" s="3">
        <v>13803917.69</v>
      </c>
      <c r="I576" s="3">
        <v>0</v>
      </c>
      <c r="J576" s="3">
        <v>0</v>
      </c>
      <c r="K576" s="3">
        <f t="shared" si="64"/>
        <v>3355503.17</v>
      </c>
      <c r="L576" s="3">
        <f t="shared" si="65"/>
        <v>4719342.17</v>
      </c>
      <c r="M576" s="3">
        <f t="shared" si="66"/>
        <v>80.44512575700064</v>
      </c>
      <c r="N576" s="3">
        <f t="shared" si="67"/>
        <v>4719342.17</v>
      </c>
      <c r="O576" s="3">
        <f t="shared" si="68"/>
        <v>3355503.17</v>
      </c>
      <c r="P576" s="3">
        <f t="shared" si="69"/>
        <v>80.44512575700064</v>
      </c>
      <c r="Q576" s="6">
        <f t="shared" si="70"/>
        <v>80.44512575700064</v>
      </c>
      <c r="R576" s="6">
        <f t="shared" si="71"/>
        <v>74.52207545718683</v>
      </c>
    </row>
    <row r="577" spans="1:18" ht="12.75" hidden="1">
      <c r="A577" s="7" t="s">
        <v>210</v>
      </c>
      <c r="B577" s="2" t="s">
        <v>211</v>
      </c>
      <c r="C577" s="3">
        <v>15563678</v>
      </c>
      <c r="D577" s="3">
        <v>18523259.86</v>
      </c>
      <c r="E577" s="3">
        <v>17159420.86</v>
      </c>
      <c r="F577" s="3">
        <v>13803917.69</v>
      </c>
      <c r="G577" s="3">
        <v>0</v>
      </c>
      <c r="H577" s="3">
        <v>13803917.69</v>
      </c>
      <c r="I577" s="3">
        <v>0</v>
      </c>
      <c r="J577" s="3">
        <v>0</v>
      </c>
      <c r="K577" s="3">
        <f t="shared" si="64"/>
        <v>3355503.17</v>
      </c>
      <c r="L577" s="3">
        <f t="shared" si="65"/>
        <v>4719342.17</v>
      </c>
      <c r="M577" s="3">
        <f t="shared" si="66"/>
        <v>80.44512575700064</v>
      </c>
      <c r="N577" s="3">
        <f t="shared" si="67"/>
        <v>4719342.17</v>
      </c>
      <c r="O577" s="3">
        <f t="shared" si="68"/>
        <v>3355503.17</v>
      </c>
      <c r="P577" s="3">
        <f t="shared" si="69"/>
        <v>80.44512575700064</v>
      </c>
      <c r="Q577" s="6">
        <f t="shared" si="70"/>
        <v>80.44512575700064</v>
      </c>
      <c r="R577" s="6">
        <f t="shared" si="71"/>
        <v>74.52207545718683</v>
      </c>
    </row>
    <row r="578" spans="1:18" ht="12.75">
      <c r="A578" s="4" t="s">
        <v>214</v>
      </c>
      <c r="B578" s="5" t="s">
        <v>215</v>
      </c>
      <c r="C578" s="6">
        <v>0</v>
      </c>
      <c r="D578" s="6">
        <v>296300</v>
      </c>
      <c r="E578" s="6">
        <v>230300</v>
      </c>
      <c r="F578" s="6">
        <v>230300</v>
      </c>
      <c r="G578" s="6">
        <v>0</v>
      </c>
      <c r="H578" s="6">
        <v>230300</v>
      </c>
      <c r="I578" s="6">
        <v>0</v>
      </c>
      <c r="J578" s="6">
        <v>0</v>
      </c>
      <c r="K578" s="6">
        <f t="shared" si="64"/>
        <v>0</v>
      </c>
      <c r="L578" s="6">
        <f t="shared" si="65"/>
        <v>66000</v>
      </c>
      <c r="M578" s="6">
        <f t="shared" si="66"/>
        <v>100</v>
      </c>
      <c r="N578" s="6">
        <f t="shared" si="67"/>
        <v>66000</v>
      </c>
      <c r="O578" s="6">
        <f t="shared" si="68"/>
        <v>0</v>
      </c>
      <c r="P578" s="6">
        <f t="shared" si="69"/>
        <v>100</v>
      </c>
      <c r="Q578" s="6">
        <f t="shared" si="70"/>
        <v>100</v>
      </c>
      <c r="R578" s="6">
        <f t="shared" si="71"/>
        <v>77.72527843401957</v>
      </c>
    </row>
    <row r="579" spans="1:18" ht="12.75" hidden="1">
      <c r="A579" s="7" t="s">
        <v>22</v>
      </c>
      <c r="B579" s="2" t="s">
        <v>23</v>
      </c>
      <c r="C579" s="3">
        <v>0</v>
      </c>
      <c r="D579" s="3">
        <v>296300</v>
      </c>
      <c r="E579" s="3">
        <v>230300</v>
      </c>
      <c r="F579" s="3">
        <v>230300</v>
      </c>
      <c r="G579" s="3">
        <v>0</v>
      </c>
      <c r="H579" s="3">
        <v>230300</v>
      </c>
      <c r="I579" s="3">
        <v>0</v>
      </c>
      <c r="J579" s="3">
        <v>0</v>
      </c>
      <c r="K579" s="3">
        <f t="shared" si="64"/>
        <v>0</v>
      </c>
      <c r="L579" s="3">
        <f t="shared" si="65"/>
        <v>66000</v>
      </c>
      <c r="M579" s="3">
        <f t="shared" si="66"/>
        <v>100</v>
      </c>
      <c r="N579" s="3">
        <f t="shared" si="67"/>
        <v>66000</v>
      </c>
      <c r="O579" s="3">
        <f t="shared" si="68"/>
        <v>0</v>
      </c>
      <c r="P579" s="3">
        <f t="shared" si="69"/>
        <v>100</v>
      </c>
      <c r="Q579" s="6">
        <f t="shared" si="70"/>
        <v>100</v>
      </c>
      <c r="R579" s="6">
        <f t="shared" si="71"/>
        <v>77.72527843401957</v>
      </c>
    </row>
    <row r="580" spans="1:18" ht="12.75" hidden="1">
      <c r="A580" s="7" t="s">
        <v>158</v>
      </c>
      <c r="B580" s="2" t="s">
        <v>159</v>
      </c>
      <c r="C580" s="3">
        <v>0</v>
      </c>
      <c r="D580" s="3">
        <v>296300</v>
      </c>
      <c r="E580" s="3">
        <v>230300</v>
      </c>
      <c r="F580" s="3">
        <v>230300</v>
      </c>
      <c r="G580" s="3">
        <v>0</v>
      </c>
      <c r="H580" s="3">
        <v>230300</v>
      </c>
      <c r="I580" s="3">
        <v>0</v>
      </c>
      <c r="J580" s="3">
        <v>0</v>
      </c>
      <c r="K580" s="3">
        <f t="shared" si="64"/>
        <v>0</v>
      </c>
      <c r="L580" s="3">
        <f t="shared" si="65"/>
        <v>66000</v>
      </c>
      <c r="M580" s="3">
        <f t="shared" si="66"/>
        <v>100</v>
      </c>
      <c r="N580" s="3">
        <f t="shared" si="67"/>
        <v>66000</v>
      </c>
      <c r="O580" s="3">
        <f t="shared" si="68"/>
        <v>0</v>
      </c>
      <c r="P580" s="3">
        <f t="shared" si="69"/>
        <v>100</v>
      </c>
      <c r="Q580" s="6">
        <f t="shared" si="70"/>
        <v>100</v>
      </c>
      <c r="R580" s="6">
        <f t="shared" si="71"/>
        <v>77.72527843401957</v>
      </c>
    </row>
    <row r="581" spans="1:18" ht="12.75" hidden="1">
      <c r="A581" s="7" t="s">
        <v>210</v>
      </c>
      <c r="B581" s="2" t="s">
        <v>211</v>
      </c>
      <c r="C581" s="3">
        <v>0</v>
      </c>
      <c r="D581" s="3">
        <v>296300</v>
      </c>
      <c r="E581" s="3">
        <v>230300</v>
      </c>
      <c r="F581" s="3">
        <v>230300</v>
      </c>
      <c r="G581" s="3">
        <v>0</v>
      </c>
      <c r="H581" s="3">
        <v>230300</v>
      </c>
      <c r="I581" s="3">
        <v>0</v>
      </c>
      <c r="J581" s="3">
        <v>0</v>
      </c>
      <c r="K581" s="3">
        <f t="shared" si="64"/>
        <v>0</v>
      </c>
      <c r="L581" s="3">
        <f t="shared" si="65"/>
        <v>66000</v>
      </c>
      <c r="M581" s="3">
        <f t="shared" si="66"/>
        <v>100</v>
      </c>
      <c r="N581" s="3">
        <f t="shared" si="67"/>
        <v>66000</v>
      </c>
      <c r="O581" s="3">
        <f t="shared" si="68"/>
        <v>0</v>
      </c>
      <c r="P581" s="3">
        <f t="shared" si="69"/>
        <v>100</v>
      </c>
      <c r="Q581" s="6">
        <f t="shared" si="70"/>
        <v>100</v>
      </c>
      <c r="R581" s="6">
        <f t="shared" si="71"/>
        <v>77.72527843401957</v>
      </c>
    </row>
    <row r="582" spans="1:18" ht="12.75">
      <c r="A582" s="4" t="s">
        <v>216</v>
      </c>
      <c r="B582" s="5" t="s">
        <v>217</v>
      </c>
      <c r="C582" s="6">
        <v>185252</v>
      </c>
      <c r="D582" s="6">
        <v>471852</v>
      </c>
      <c r="E582" s="6">
        <v>462790</v>
      </c>
      <c r="F582" s="6">
        <v>260849.6</v>
      </c>
      <c r="G582" s="6">
        <v>0</v>
      </c>
      <c r="H582" s="6">
        <v>260849.6</v>
      </c>
      <c r="I582" s="6">
        <v>0</v>
      </c>
      <c r="J582" s="6">
        <v>0</v>
      </c>
      <c r="K582" s="6">
        <f t="shared" si="64"/>
        <v>201940.4</v>
      </c>
      <c r="L582" s="6">
        <f t="shared" si="65"/>
        <v>211002.4</v>
      </c>
      <c r="M582" s="6">
        <f t="shared" si="66"/>
        <v>56.36457140387648</v>
      </c>
      <c r="N582" s="6">
        <f t="shared" si="67"/>
        <v>211002.4</v>
      </c>
      <c r="O582" s="6">
        <f t="shared" si="68"/>
        <v>201940.4</v>
      </c>
      <c r="P582" s="6">
        <f t="shared" si="69"/>
        <v>56.36457140387648</v>
      </c>
      <c r="Q582" s="6">
        <f t="shared" si="70"/>
        <v>56.36457140387648</v>
      </c>
      <c r="R582" s="6">
        <f t="shared" si="71"/>
        <v>55.282079974229205</v>
      </c>
    </row>
    <row r="583" spans="1:18" ht="12.75" hidden="1">
      <c r="A583" s="7" t="s">
        <v>22</v>
      </c>
      <c r="B583" s="2" t="s">
        <v>23</v>
      </c>
      <c r="C583" s="3">
        <v>185252</v>
      </c>
      <c r="D583" s="3">
        <v>471852</v>
      </c>
      <c r="E583" s="3">
        <v>462790</v>
      </c>
      <c r="F583" s="3">
        <v>260849.6</v>
      </c>
      <c r="G583" s="3">
        <v>0</v>
      </c>
      <c r="H583" s="3">
        <v>260849.6</v>
      </c>
      <c r="I583" s="3">
        <v>0</v>
      </c>
      <c r="J583" s="3">
        <v>0</v>
      </c>
      <c r="K583" s="3">
        <f t="shared" si="64"/>
        <v>201940.4</v>
      </c>
      <c r="L583" s="3">
        <f t="shared" si="65"/>
        <v>211002.4</v>
      </c>
      <c r="M583" s="3">
        <f t="shared" si="66"/>
        <v>56.36457140387648</v>
      </c>
      <c r="N583" s="3">
        <f t="shared" si="67"/>
        <v>211002.4</v>
      </c>
      <c r="O583" s="3">
        <f t="shared" si="68"/>
        <v>201940.4</v>
      </c>
      <c r="P583" s="3">
        <f t="shared" si="69"/>
        <v>56.36457140387648</v>
      </c>
      <c r="Q583" s="6">
        <f t="shared" si="70"/>
        <v>56.36457140387648</v>
      </c>
      <c r="R583" s="6">
        <f t="shared" si="71"/>
        <v>55.282079974229205</v>
      </c>
    </row>
    <row r="584" spans="1:18" ht="12.75" hidden="1">
      <c r="A584" s="7" t="s">
        <v>32</v>
      </c>
      <c r="B584" s="2" t="s">
        <v>33</v>
      </c>
      <c r="C584" s="3">
        <v>165552</v>
      </c>
      <c r="D584" s="3">
        <v>318552</v>
      </c>
      <c r="E584" s="3">
        <v>310990</v>
      </c>
      <c r="F584" s="3">
        <v>128068.93</v>
      </c>
      <c r="G584" s="3">
        <v>0</v>
      </c>
      <c r="H584" s="3">
        <v>128068.93</v>
      </c>
      <c r="I584" s="3">
        <v>0</v>
      </c>
      <c r="J584" s="3">
        <v>0</v>
      </c>
      <c r="K584" s="3">
        <f aca="true" t="shared" si="72" ref="K584:K621">E584-F584</f>
        <v>182921.07</v>
      </c>
      <c r="L584" s="3">
        <f aca="true" t="shared" si="73" ref="L584:L621">D584-F584</f>
        <v>190483.07</v>
      </c>
      <c r="M584" s="3">
        <f aca="true" t="shared" si="74" ref="M584:M621">IF(E584=0,0,(F584/E584)*100)</f>
        <v>41.18104440657256</v>
      </c>
      <c r="N584" s="3">
        <f aca="true" t="shared" si="75" ref="N584:N621">D584-H584</f>
        <v>190483.07</v>
      </c>
      <c r="O584" s="3">
        <f aca="true" t="shared" si="76" ref="O584:O621">E584-H584</f>
        <v>182921.07</v>
      </c>
      <c r="P584" s="3">
        <f aca="true" t="shared" si="77" ref="P584:P621">IF(E584=0,0,(H584/E584)*100)</f>
        <v>41.18104440657256</v>
      </c>
      <c r="Q584" s="6">
        <f t="shared" si="70"/>
        <v>41.18104440657256</v>
      </c>
      <c r="R584" s="6">
        <f t="shared" si="71"/>
        <v>40.20346128732514</v>
      </c>
    </row>
    <row r="585" spans="1:18" ht="12.75" hidden="1">
      <c r="A585" s="7" t="s">
        <v>36</v>
      </c>
      <c r="B585" s="2" t="s">
        <v>37</v>
      </c>
      <c r="C585" s="3">
        <v>133800</v>
      </c>
      <c r="D585" s="3">
        <v>283800</v>
      </c>
      <c r="E585" s="3">
        <v>278800</v>
      </c>
      <c r="F585" s="3">
        <v>99440.93</v>
      </c>
      <c r="G585" s="3">
        <v>0</v>
      </c>
      <c r="H585" s="3">
        <v>99440.93</v>
      </c>
      <c r="I585" s="3">
        <v>0</v>
      </c>
      <c r="J585" s="3">
        <v>0</v>
      </c>
      <c r="K585" s="3">
        <f t="shared" si="72"/>
        <v>179359.07</v>
      </c>
      <c r="L585" s="3">
        <f t="shared" si="73"/>
        <v>184359.07</v>
      </c>
      <c r="M585" s="3">
        <f t="shared" si="74"/>
        <v>35.667478479196554</v>
      </c>
      <c r="N585" s="3">
        <f t="shared" si="75"/>
        <v>184359.07</v>
      </c>
      <c r="O585" s="3">
        <f t="shared" si="76"/>
        <v>179359.07</v>
      </c>
      <c r="P585" s="3">
        <f t="shared" si="77"/>
        <v>35.667478479196554</v>
      </c>
      <c r="Q585" s="6">
        <f t="shared" si="70"/>
        <v>35.667478479196554</v>
      </c>
      <c r="R585" s="6">
        <f t="shared" si="71"/>
        <v>35.03908738548273</v>
      </c>
    </row>
    <row r="586" spans="1:18" ht="12.75" hidden="1">
      <c r="A586" s="7" t="s">
        <v>146</v>
      </c>
      <c r="B586" s="2" t="s">
        <v>147</v>
      </c>
      <c r="C586" s="3">
        <v>31752</v>
      </c>
      <c r="D586" s="3">
        <v>34752</v>
      </c>
      <c r="E586" s="3">
        <v>32190</v>
      </c>
      <c r="F586" s="3">
        <v>28628</v>
      </c>
      <c r="G586" s="3">
        <v>0</v>
      </c>
      <c r="H586" s="3">
        <v>28628</v>
      </c>
      <c r="I586" s="3">
        <v>0</v>
      </c>
      <c r="J586" s="3">
        <v>0</v>
      </c>
      <c r="K586" s="3">
        <f t="shared" si="72"/>
        <v>3562</v>
      </c>
      <c r="L586" s="3">
        <f t="shared" si="73"/>
        <v>6124</v>
      </c>
      <c r="M586" s="3">
        <f t="shared" si="74"/>
        <v>88.93445169307238</v>
      </c>
      <c r="N586" s="3">
        <f t="shared" si="75"/>
        <v>6124</v>
      </c>
      <c r="O586" s="3">
        <f t="shared" si="76"/>
        <v>3562</v>
      </c>
      <c r="P586" s="3">
        <f t="shared" si="77"/>
        <v>88.93445169307238</v>
      </c>
      <c r="Q586" s="6">
        <f t="shared" si="70"/>
        <v>88.93445169307238</v>
      </c>
      <c r="R586" s="6">
        <f t="shared" si="71"/>
        <v>82.3779926335175</v>
      </c>
    </row>
    <row r="587" spans="1:18" ht="12.75" hidden="1">
      <c r="A587" s="7" t="s">
        <v>148</v>
      </c>
      <c r="B587" s="2" t="s">
        <v>149</v>
      </c>
      <c r="C587" s="3">
        <v>31752</v>
      </c>
      <c r="D587" s="3">
        <v>34752</v>
      </c>
      <c r="E587" s="3">
        <v>32190</v>
      </c>
      <c r="F587" s="3">
        <v>28628</v>
      </c>
      <c r="G587" s="3">
        <v>0</v>
      </c>
      <c r="H587" s="3">
        <v>28628</v>
      </c>
      <c r="I587" s="3">
        <v>0</v>
      </c>
      <c r="J587" s="3">
        <v>0</v>
      </c>
      <c r="K587" s="3">
        <f t="shared" si="72"/>
        <v>3562</v>
      </c>
      <c r="L587" s="3">
        <f t="shared" si="73"/>
        <v>6124</v>
      </c>
      <c r="M587" s="3">
        <f t="shared" si="74"/>
        <v>88.93445169307238</v>
      </c>
      <c r="N587" s="3">
        <f t="shared" si="75"/>
        <v>6124</v>
      </c>
      <c r="O587" s="3">
        <f t="shared" si="76"/>
        <v>3562</v>
      </c>
      <c r="P587" s="3">
        <f t="shared" si="77"/>
        <v>88.93445169307238</v>
      </c>
      <c r="Q587" s="6">
        <f t="shared" si="70"/>
        <v>88.93445169307238</v>
      </c>
      <c r="R587" s="6">
        <f t="shared" si="71"/>
        <v>82.3779926335175</v>
      </c>
    </row>
    <row r="588" spans="1:18" ht="12.75" hidden="1">
      <c r="A588" s="7" t="s">
        <v>158</v>
      </c>
      <c r="B588" s="2" t="s">
        <v>159</v>
      </c>
      <c r="C588" s="3">
        <v>0</v>
      </c>
      <c r="D588" s="3">
        <v>78800</v>
      </c>
      <c r="E588" s="3">
        <v>78800</v>
      </c>
      <c r="F588" s="3">
        <v>63771.52</v>
      </c>
      <c r="G588" s="3">
        <v>0</v>
      </c>
      <c r="H588" s="3">
        <v>63771.52</v>
      </c>
      <c r="I588" s="3">
        <v>0</v>
      </c>
      <c r="J588" s="3">
        <v>0</v>
      </c>
      <c r="K588" s="3">
        <f t="shared" si="72"/>
        <v>15028.480000000003</v>
      </c>
      <c r="L588" s="3">
        <f t="shared" si="73"/>
        <v>15028.480000000003</v>
      </c>
      <c r="M588" s="3">
        <f t="shared" si="74"/>
        <v>80.92832487309644</v>
      </c>
      <c r="N588" s="3">
        <f t="shared" si="75"/>
        <v>15028.480000000003</v>
      </c>
      <c r="O588" s="3">
        <f t="shared" si="76"/>
        <v>15028.480000000003</v>
      </c>
      <c r="P588" s="3">
        <f t="shared" si="77"/>
        <v>80.92832487309644</v>
      </c>
      <c r="Q588" s="6">
        <f t="shared" si="70"/>
        <v>80.92832487309644</v>
      </c>
      <c r="R588" s="6">
        <f t="shared" si="71"/>
        <v>80.92832487309644</v>
      </c>
    </row>
    <row r="589" spans="1:18" ht="12.75" hidden="1">
      <c r="A589" s="7" t="s">
        <v>160</v>
      </c>
      <c r="B589" s="2" t="s">
        <v>161</v>
      </c>
      <c r="C589" s="3">
        <v>0</v>
      </c>
      <c r="D589" s="3">
        <v>78800</v>
      </c>
      <c r="E589" s="3">
        <v>78800</v>
      </c>
      <c r="F589" s="3">
        <v>63771.52</v>
      </c>
      <c r="G589" s="3">
        <v>0</v>
      </c>
      <c r="H589" s="3">
        <v>63771.52</v>
      </c>
      <c r="I589" s="3">
        <v>0</v>
      </c>
      <c r="J589" s="3">
        <v>0</v>
      </c>
      <c r="K589" s="3">
        <f t="shared" si="72"/>
        <v>15028.480000000003</v>
      </c>
      <c r="L589" s="3">
        <f t="shared" si="73"/>
        <v>15028.480000000003</v>
      </c>
      <c r="M589" s="3">
        <f t="shared" si="74"/>
        <v>80.92832487309644</v>
      </c>
      <c r="N589" s="3">
        <f t="shared" si="75"/>
        <v>15028.480000000003</v>
      </c>
      <c r="O589" s="3">
        <f t="shared" si="76"/>
        <v>15028.480000000003</v>
      </c>
      <c r="P589" s="3">
        <f t="shared" si="77"/>
        <v>80.92832487309644</v>
      </c>
      <c r="Q589" s="6">
        <f t="shared" si="70"/>
        <v>80.92832487309644</v>
      </c>
      <c r="R589" s="6">
        <f t="shared" si="71"/>
        <v>80.92832487309644</v>
      </c>
    </row>
    <row r="590" spans="1:18" ht="12.75" hidden="1">
      <c r="A590" s="7" t="s">
        <v>62</v>
      </c>
      <c r="B590" s="2" t="s">
        <v>63</v>
      </c>
      <c r="C590" s="3">
        <v>13500</v>
      </c>
      <c r="D590" s="3">
        <v>13500</v>
      </c>
      <c r="E590" s="3">
        <v>12000</v>
      </c>
      <c r="F590" s="3">
        <v>10500</v>
      </c>
      <c r="G590" s="3">
        <v>0</v>
      </c>
      <c r="H590" s="3">
        <v>10500</v>
      </c>
      <c r="I590" s="3">
        <v>0</v>
      </c>
      <c r="J590" s="3">
        <v>0</v>
      </c>
      <c r="K590" s="3">
        <f t="shared" si="72"/>
        <v>1500</v>
      </c>
      <c r="L590" s="3">
        <f t="shared" si="73"/>
        <v>3000</v>
      </c>
      <c r="M590" s="3">
        <f t="shared" si="74"/>
        <v>87.5</v>
      </c>
      <c r="N590" s="3">
        <f t="shared" si="75"/>
        <v>3000</v>
      </c>
      <c r="O590" s="3">
        <f t="shared" si="76"/>
        <v>1500</v>
      </c>
      <c r="P590" s="3">
        <f t="shared" si="77"/>
        <v>87.5</v>
      </c>
      <c r="Q590" s="6">
        <f t="shared" si="70"/>
        <v>87.5</v>
      </c>
      <c r="R590" s="6">
        <f t="shared" si="71"/>
        <v>77.77777777777779</v>
      </c>
    </row>
    <row r="591" spans="1:18" ht="12.75" hidden="1">
      <c r="A591" s="7" t="s">
        <v>66</v>
      </c>
      <c r="B591" s="2" t="s">
        <v>67</v>
      </c>
      <c r="C591" s="3">
        <v>13500</v>
      </c>
      <c r="D591" s="3">
        <v>13500</v>
      </c>
      <c r="E591" s="3">
        <v>12000</v>
      </c>
      <c r="F591" s="3">
        <v>10500</v>
      </c>
      <c r="G591" s="3">
        <v>0</v>
      </c>
      <c r="H591" s="3">
        <v>10500</v>
      </c>
      <c r="I591" s="3">
        <v>0</v>
      </c>
      <c r="J591" s="3">
        <v>0</v>
      </c>
      <c r="K591" s="3">
        <f t="shared" si="72"/>
        <v>1500</v>
      </c>
      <c r="L591" s="3">
        <f t="shared" si="73"/>
        <v>3000</v>
      </c>
      <c r="M591" s="3">
        <f t="shared" si="74"/>
        <v>87.5</v>
      </c>
      <c r="N591" s="3">
        <f t="shared" si="75"/>
        <v>3000</v>
      </c>
      <c r="O591" s="3">
        <f t="shared" si="76"/>
        <v>1500</v>
      </c>
      <c r="P591" s="3">
        <f t="shared" si="77"/>
        <v>87.5</v>
      </c>
      <c r="Q591" s="6">
        <f t="shared" si="70"/>
        <v>87.5</v>
      </c>
      <c r="R591" s="6">
        <f t="shared" si="71"/>
        <v>77.77777777777779</v>
      </c>
    </row>
    <row r="592" spans="1:18" ht="12.75" hidden="1">
      <c r="A592" s="7" t="s">
        <v>50</v>
      </c>
      <c r="B592" s="2" t="s">
        <v>51</v>
      </c>
      <c r="C592" s="3">
        <v>6200</v>
      </c>
      <c r="D592" s="3">
        <v>61000</v>
      </c>
      <c r="E592" s="3">
        <v>61000</v>
      </c>
      <c r="F592" s="3">
        <v>58509.15</v>
      </c>
      <c r="G592" s="3">
        <v>0</v>
      </c>
      <c r="H592" s="3">
        <v>58509.15</v>
      </c>
      <c r="I592" s="3">
        <v>0</v>
      </c>
      <c r="J592" s="3">
        <v>0</v>
      </c>
      <c r="K592" s="3">
        <f t="shared" si="72"/>
        <v>2490.8499999999985</v>
      </c>
      <c r="L592" s="3">
        <f t="shared" si="73"/>
        <v>2490.8499999999985</v>
      </c>
      <c r="M592" s="3">
        <f t="shared" si="74"/>
        <v>95.9166393442623</v>
      </c>
      <c r="N592" s="3">
        <f t="shared" si="75"/>
        <v>2490.8499999999985</v>
      </c>
      <c r="O592" s="3">
        <f t="shared" si="76"/>
        <v>2490.8499999999985</v>
      </c>
      <c r="P592" s="3">
        <f t="shared" si="77"/>
        <v>95.9166393442623</v>
      </c>
      <c r="Q592" s="6">
        <f t="shared" si="70"/>
        <v>95.9166393442623</v>
      </c>
      <c r="R592" s="6">
        <f t="shared" si="71"/>
        <v>95.9166393442623</v>
      </c>
    </row>
    <row r="593" spans="1:18" ht="12.75">
      <c r="A593" s="5" t="s">
        <v>218</v>
      </c>
      <c r="B593" s="5"/>
      <c r="C593" s="6">
        <v>185631161</v>
      </c>
      <c r="D593" s="6">
        <v>221373117.37</v>
      </c>
      <c r="E593" s="6">
        <v>206923115.37</v>
      </c>
      <c r="F593" s="6">
        <v>181412312.10000002</v>
      </c>
      <c r="G593" s="6">
        <v>0</v>
      </c>
      <c r="H593" s="6">
        <v>180794461.31000003</v>
      </c>
      <c r="I593" s="6">
        <v>617850.79</v>
      </c>
      <c r="J593" s="6">
        <v>13851256.4</v>
      </c>
      <c r="K593" s="6">
        <f t="shared" si="72"/>
        <v>25510803.26999998</v>
      </c>
      <c r="L593" s="6">
        <f t="shared" si="73"/>
        <v>39960805.26999998</v>
      </c>
      <c r="M593" s="6">
        <f t="shared" si="74"/>
        <v>87.67136130519589</v>
      </c>
      <c r="N593" s="6">
        <f t="shared" si="75"/>
        <v>40578656.05999997</v>
      </c>
      <c r="O593" s="6">
        <f t="shared" si="76"/>
        <v>26128654.059999973</v>
      </c>
      <c r="P593" s="6">
        <f t="shared" si="77"/>
        <v>87.37277175955947</v>
      </c>
      <c r="Q593" s="6">
        <f t="shared" si="70"/>
        <v>87.37277175955947</v>
      </c>
      <c r="R593" s="6">
        <f t="shared" si="71"/>
        <v>81.66956469598007</v>
      </c>
    </row>
    <row r="594" spans="1:18" ht="12.75">
      <c r="A594" s="7" t="s">
        <v>22</v>
      </c>
      <c r="B594" s="2" t="s">
        <v>23</v>
      </c>
      <c r="C594" s="3">
        <v>184259291</v>
      </c>
      <c r="D594" s="3">
        <v>221293862.41000003</v>
      </c>
      <c r="E594" s="3">
        <v>206843860.41000003</v>
      </c>
      <c r="F594" s="3">
        <v>181412312.10000002</v>
      </c>
      <c r="G594" s="3">
        <v>0</v>
      </c>
      <c r="H594" s="3">
        <v>180794461.31000003</v>
      </c>
      <c r="I594" s="3">
        <v>617850.79</v>
      </c>
      <c r="J594" s="3">
        <v>13851256.4</v>
      </c>
      <c r="K594" s="3">
        <f t="shared" si="72"/>
        <v>25431548.310000002</v>
      </c>
      <c r="L594" s="3">
        <f t="shared" si="73"/>
        <v>39881550.31</v>
      </c>
      <c r="M594" s="3">
        <f t="shared" si="74"/>
        <v>87.70495374646832</v>
      </c>
      <c r="N594" s="3">
        <f t="shared" si="75"/>
        <v>40499401.099999994</v>
      </c>
      <c r="O594" s="3">
        <f t="shared" si="76"/>
        <v>26049399.099999994</v>
      </c>
      <c r="P594" s="3">
        <f t="shared" si="77"/>
        <v>87.40624979229956</v>
      </c>
      <c r="Q594" s="3">
        <f t="shared" si="70"/>
        <v>87.40624979229956</v>
      </c>
      <c r="R594" s="3">
        <f t="shared" si="71"/>
        <v>81.69881412030979</v>
      </c>
    </row>
    <row r="595" spans="1:18" ht="12.75">
      <c r="A595" s="7" t="s">
        <v>24</v>
      </c>
      <c r="B595" s="2" t="s">
        <v>25</v>
      </c>
      <c r="C595" s="3">
        <v>90028680</v>
      </c>
      <c r="D595" s="3">
        <v>86934217.88000001</v>
      </c>
      <c r="E595" s="3">
        <v>79941986.88</v>
      </c>
      <c r="F595" s="3">
        <v>70602709.9</v>
      </c>
      <c r="G595" s="3">
        <v>0</v>
      </c>
      <c r="H595" s="3">
        <v>70496181.91</v>
      </c>
      <c r="I595" s="3">
        <v>106527.99</v>
      </c>
      <c r="J595" s="3">
        <v>176052.28</v>
      </c>
      <c r="K595" s="3">
        <f t="shared" si="72"/>
        <v>9339276.97999999</v>
      </c>
      <c r="L595" s="3">
        <f t="shared" si="73"/>
        <v>16331507.980000004</v>
      </c>
      <c r="M595" s="3">
        <f t="shared" si="74"/>
        <v>88.31743199725686</v>
      </c>
      <c r="N595" s="3">
        <f t="shared" si="75"/>
        <v>16438035.970000014</v>
      </c>
      <c r="O595" s="3">
        <f t="shared" si="76"/>
        <v>9445804.969999999</v>
      </c>
      <c r="P595" s="3">
        <f t="shared" si="77"/>
        <v>88.18417537685298</v>
      </c>
      <c r="Q595" s="3">
        <f t="shared" si="70"/>
        <v>88.18417537685298</v>
      </c>
      <c r="R595" s="3">
        <f t="shared" si="71"/>
        <v>81.09140868709451</v>
      </c>
    </row>
    <row r="596" spans="1:18" ht="12.75">
      <c r="A596" s="7" t="s">
        <v>26</v>
      </c>
      <c r="B596" s="2" t="s">
        <v>27</v>
      </c>
      <c r="C596" s="3">
        <v>66596229</v>
      </c>
      <c r="D596" s="3">
        <v>69181368.98</v>
      </c>
      <c r="E596" s="3">
        <v>64862771.98</v>
      </c>
      <c r="F596" s="3">
        <v>57983868.67</v>
      </c>
      <c r="G596" s="3">
        <v>0</v>
      </c>
      <c r="H596" s="3">
        <v>57892049.44</v>
      </c>
      <c r="I596" s="3">
        <v>91819.23</v>
      </c>
      <c r="J596" s="3">
        <v>165618.01</v>
      </c>
      <c r="K596" s="3">
        <f t="shared" si="72"/>
        <v>6878903.309999995</v>
      </c>
      <c r="L596" s="3">
        <f t="shared" si="73"/>
        <v>11197500.310000002</v>
      </c>
      <c r="M596" s="3">
        <f t="shared" si="74"/>
        <v>89.3946818798909</v>
      </c>
      <c r="N596" s="3">
        <f t="shared" si="75"/>
        <v>11289319.540000007</v>
      </c>
      <c r="O596" s="3">
        <f t="shared" si="76"/>
        <v>6970722.539999999</v>
      </c>
      <c r="P596" s="3">
        <f t="shared" si="77"/>
        <v>89.2531226661892</v>
      </c>
      <c r="Q596" s="3">
        <f t="shared" si="70"/>
        <v>89.2531226661892</v>
      </c>
      <c r="R596" s="3">
        <f t="shared" si="71"/>
        <v>83.68156093692842</v>
      </c>
    </row>
    <row r="597" spans="1:18" ht="12.75">
      <c r="A597" s="7" t="s">
        <v>28</v>
      </c>
      <c r="B597" s="2" t="s">
        <v>29</v>
      </c>
      <c r="C597" s="3">
        <v>66596229</v>
      </c>
      <c r="D597" s="3">
        <v>69181368.98</v>
      </c>
      <c r="E597" s="3">
        <v>64862771.98</v>
      </c>
      <c r="F597" s="3">
        <v>57983868.67</v>
      </c>
      <c r="G597" s="3">
        <v>0</v>
      </c>
      <c r="H597" s="3">
        <v>57892049.44</v>
      </c>
      <c r="I597" s="3">
        <v>91819.23</v>
      </c>
      <c r="J597" s="3">
        <v>165618.01</v>
      </c>
      <c r="K597" s="3">
        <f t="shared" si="72"/>
        <v>6878903.309999995</v>
      </c>
      <c r="L597" s="3">
        <f t="shared" si="73"/>
        <v>11197500.310000002</v>
      </c>
      <c r="M597" s="3">
        <f t="shared" si="74"/>
        <v>89.3946818798909</v>
      </c>
      <c r="N597" s="3">
        <f t="shared" si="75"/>
        <v>11289319.540000007</v>
      </c>
      <c r="O597" s="3">
        <f t="shared" si="76"/>
        <v>6970722.539999999</v>
      </c>
      <c r="P597" s="3">
        <f t="shared" si="77"/>
        <v>89.2531226661892</v>
      </c>
      <c r="Q597" s="3">
        <f t="shared" si="70"/>
        <v>89.2531226661892</v>
      </c>
      <c r="R597" s="3">
        <f t="shared" si="71"/>
        <v>83.68156093692842</v>
      </c>
    </row>
    <row r="598" spans="1:18" ht="12.75">
      <c r="A598" s="7" t="s">
        <v>30</v>
      </c>
      <c r="B598" s="2" t="s">
        <v>31</v>
      </c>
      <c r="C598" s="3">
        <v>23432451</v>
      </c>
      <c r="D598" s="3">
        <v>17752848.900000002</v>
      </c>
      <c r="E598" s="3">
        <v>15079214.9</v>
      </c>
      <c r="F598" s="3">
        <v>12618841.230000002</v>
      </c>
      <c r="G598" s="3">
        <v>0</v>
      </c>
      <c r="H598" s="3">
        <v>12604132.470000003</v>
      </c>
      <c r="I598" s="3">
        <v>14708.76</v>
      </c>
      <c r="J598" s="3">
        <v>10434.27</v>
      </c>
      <c r="K598" s="3">
        <f t="shared" si="72"/>
        <v>2460373.669999998</v>
      </c>
      <c r="L598" s="3">
        <f t="shared" si="73"/>
        <v>5134007.67</v>
      </c>
      <c r="M598" s="3">
        <f t="shared" si="74"/>
        <v>83.68367526879666</v>
      </c>
      <c r="N598" s="3">
        <f t="shared" si="75"/>
        <v>5148716.43</v>
      </c>
      <c r="O598" s="3">
        <f t="shared" si="76"/>
        <v>2475082.429999998</v>
      </c>
      <c r="P598" s="3">
        <f t="shared" si="77"/>
        <v>83.58613199417964</v>
      </c>
      <c r="Q598" s="3">
        <f t="shared" si="70"/>
        <v>83.58613199417964</v>
      </c>
      <c r="R598" s="3">
        <f t="shared" si="71"/>
        <v>70.99780176690402</v>
      </c>
    </row>
    <row r="599" spans="1:18" ht="12.75">
      <c r="A599" s="7" t="s">
        <v>32</v>
      </c>
      <c r="B599" s="2" t="s">
        <v>33</v>
      </c>
      <c r="C599" s="3">
        <v>16539462</v>
      </c>
      <c r="D599" s="3">
        <v>27632685.479999997</v>
      </c>
      <c r="E599" s="3">
        <v>25488864.46</v>
      </c>
      <c r="F599" s="3">
        <v>18188580.100000005</v>
      </c>
      <c r="G599" s="3">
        <v>0</v>
      </c>
      <c r="H599" s="3">
        <v>17805524.730000004</v>
      </c>
      <c r="I599" s="3">
        <v>383055.37</v>
      </c>
      <c r="J599" s="3">
        <v>382881.46</v>
      </c>
      <c r="K599" s="3">
        <f t="shared" si="72"/>
        <v>7300284.359999996</v>
      </c>
      <c r="L599" s="3">
        <f t="shared" si="73"/>
        <v>9444105.379999992</v>
      </c>
      <c r="M599" s="3">
        <f t="shared" si="74"/>
        <v>71.35892667381701</v>
      </c>
      <c r="N599" s="3">
        <f t="shared" si="75"/>
        <v>9827160.749999993</v>
      </c>
      <c r="O599" s="3">
        <f t="shared" si="76"/>
        <v>7683339.729999997</v>
      </c>
      <c r="P599" s="3">
        <f t="shared" si="77"/>
        <v>69.85609248282692</v>
      </c>
      <c r="Q599" s="3">
        <f t="shared" si="70"/>
        <v>69.85609248282692</v>
      </c>
      <c r="R599" s="3">
        <f t="shared" si="71"/>
        <v>64.43646146114644</v>
      </c>
    </row>
    <row r="600" spans="1:18" ht="12.75">
      <c r="A600" s="7" t="s">
        <v>34</v>
      </c>
      <c r="B600" s="2" t="s">
        <v>35</v>
      </c>
      <c r="C600" s="3">
        <v>3377809</v>
      </c>
      <c r="D600" s="3">
        <v>6395663.5</v>
      </c>
      <c r="E600" s="3">
        <v>6196680.5</v>
      </c>
      <c r="F600" s="3">
        <v>4376837.01</v>
      </c>
      <c r="G600" s="3">
        <v>0</v>
      </c>
      <c r="H600" s="3">
        <v>4254341.64</v>
      </c>
      <c r="I600" s="3">
        <v>122495.37</v>
      </c>
      <c r="J600" s="3">
        <v>123257.71</v>
      </c>
      <c r="K600" s="3">
        <f t="shared" si="72"/>
        <v>1819843.4900000002</v>
      </c>
      <c r="L600" s="3">
        <f t="shared" si="73"/>
        <v>2018826.4900000002</v>
      </c>
      <c r="M600" s="3">
        <f t="shared" si="74"/>
        <v>70.63196190282845</v>
      </c>
      <c r="N600" s="3">
        <f t="shared" si="75"/>
        <v>2141321.8600000003</v>
      </c>
      <c r="O600" s="3">
        <f t="shared" si="76"/>
        <v>1942338.8600000003</v>
      </c>
      <c r="P600" s="3">
        <f t="shared" si="77"/>
        <v>68.65517174880969</v>
      </c>
      <c r="Q600" s="3">
        <f aca="true" t="shared" si="78" ref="Q600:Q621">H600/E600*100</f>
        <v>68.65517174880969</v>
      </c>
      <c r="R600" s="3">
        <f aca="true" t="shared" si="79" ref="R600:R621">H600/D600*100</f>
        <v>66.51916005274511</v>
      </c>
    </row>
    <row r="601" spans="1:18" ht="12.75">
      <c r="A601" s="7" t="s">
        <v>56</v>
      </c>
      <c r="B601" s="2" t="s">
        <v>57</v>
      </c>
      <c r="C601" s="3">
        <v>114034</v>
      </c>
      <c r="D601" s="3">
        <v>1171090</v>
      </c>
      <c r="E601" s="3">
        <v>1124259</v>
      </c>
      <c r="F601" s="3">
        <v>757116.23</v>
      </c>
      <c r="G601" s="3">
        <v>0</v>
      </c>
      <c r="H601" s="3">
        <v>717855.41</v>
      </c>
      <c r="I601" s="3">
        <v>39260.82</v>
      </c>
      <c r="J601" s="3">
        <v>39629.56</v>
      </c>
      <c r="K601" s="3">
        <f t="shared" si="72"/>
        <v>367142.77</v>
      </c>
      <c r="L601" s="3">
        <f t="shared" si="73"/>
        <v>413973.77</v>
      </c>
      <c r="M601" s="3">
        <f t="shared" si="74"/>
        <v>67.34357741410119</v>
      </c>
      <c r="N601" s="3">
        <f t="shared" si="75"/>
        <v>453234.58999999997</v>
      </c>
      <c r="O601" s="3">
        <f t="shared" si="76"/>
        <v>406403.58999999997</v>
      </c>
      <c r="P601" s="3">
        <f t="shared" si="77"/>
        <v>63.85142658408783</v>
      </c>
      <c r="Q601" s="3">
        <f t="shared" si="78"/>
        <v>63.85142658408783</v>
      </c>
      <c r="R601" s="3">
        <f t="shared" si="79"/>
        <v>61.298056511455144</v>
      </c>
    </row>
    <row r="602" spans="1:18" ht="12.75">
      <c r="A602" s="7" t="s">
        <v>58</v>
      </c>
      <c r="B602" s="2" t="s">
        <v>59</v>
      </c>
      <c r="C602" s="3">
        <v>1289425</v>
      </c>
      <c r="D602" s="3">
        <v>2351347</v>
      </c>
      <c r="E602" s="3">
        <v>2115926</v>
      </c>
      <c r="F602" s="3">
        <v>1581636.55</v>
      </c>
      <c r="G602" s="3">
        <v>0</v>
      </c>
      <c r="H602" s="3">
        <v>1484350.07</v>
      </c>
      <c r="I602" s="3">
        <v>97286.48</v>
      </c>
      <c r="J602" s="3">
        <v>96616.48</v>
      </c>
      <c r="K602" s="3">
        <f t="shared" si="72"/>
        <v>534289.45</v>
      </c>
      <c r="L602" s="3">
        <f t="shared" si="73"/>
        <v>769710.45</v>
      </c>
      <c r="M602" s="3">
        <f t="shared" si="74"/>
        <v>74.7491429284389</v>
      </c>
      <c r="N602" s="3">
        <f t="shared" si="75"/>
        <v>866996.9299999999</v>
      </c>
      <c r="O602" s="3">
        <f t="shared" si="76"/>
        <v>631575.9299999999</v>
      </c>
      <c r="P602" s="3">
        <f t="shared" si="77"/>
        <v>70.15132239974366</v>
      </c>
      <c r="Q602" s="3">
        <f t="shared" si="78"/>
        <v>70.15132239974366</v>
      </c>
      <c r="R602" s="3">
        <f t="shared" si="79"/>
        <v>63.12764853507373</v>
      </c>
    </row>
    <row r="603" spans="1:18" ht="12.75">
      <c r="A603" s="7" t="s">
        <v>36</v>
      </c>
      <c r="B603" s="2" t="s">
        <v>37</v>
      </c>
      <c r="C603" s="3">
        <v>2538161</v>
      </c>
      <c r="D603" s="3">
        <v>5221601.84</v>
      </c>
      <c r="E603" s="3">
        <v>5058523.82</v>
      </c>
      <c r="F603" s="3">
        <v>3669850</v>
      </c>
      <c r="G603" s="3">
        <v>0</v>
      </c>
      <c r="H603" s="3">
        <v>3655423.05</v>
      </c>
      <c r="I603" s="3">
        <v>14426.95</v>
      </c>
      <c r="J603" s="3">
        <v>31390.55</v>
      </c>
      <c r="K603" s="3">
        <f t="shared" si="72"/>
        <v>1388673.8200000003</v>
      </c>
      <c r="L603" s="3">
        <f t="shared" si="73"/>
        <v>1551751.8399999999</v>
      </c>
      <c r="M603" s="3">
        <f t="shared" si="74"/>
        <v>72.54784460024545</v>
      </c>
      <c r="N603" s="3">
        <f t="shared" si="75"/>
        <v>1566178.79</v>
      </c>
      <c r="O603" s="3">
        <f t="shared" si="76"/>
        <v>1403100.7700000005</v>
      </c>
      <c r="P603" s="3">
        <f t="shared" si="77"/>
        <v>72.26264380820885</v>
      </c>
      <c r="Q603" s="3">
        <f t="shared" si="78"/>
        <v>72.26264380820885</v>
      </c>
      <c r="R603" s="3">
        <f t="shared" si="79"/>
        <v>70.00577910781493</v>
      </c>
    </row>
    <row r="604" spans="1:18" ht="12.75">
      <c r="A604" s="7" t="s">
        <v>38</v>
      </c>
      <c r="B604" s="2" t="s">
        <v>39</v>
      </c>
      <c r="C604" s="3">
        <v>85540</v>
      </c>
      <c r="D604" s="3">
        <v>334112.58</v>
      </c>
      <c r="E604" s="3">
        <v>330519.58</v>
      </c>
      <c r="F604" s="3">
        <v>190873.56</v>
      </c>
      <c r="G604" s="3">
        <v>0</v>
      </c>
      <c r="H604" s="3">
        <v>190313.25</v>
      </c>
      <c r="I604" s="3">
        <v>560.31</v>
      </c>
      <c r="J604" s="3">
        <v>560.31</v>
      </c>
      <c r="K604" s="3">
        <f t="shared" si="72"/>
        <v>139646.02000000002</v>
      </c>
      <c r="L604" s="3">
        <f t="shared" si="73"/>
        <v>143239.02000000002</v>
      </c>
      <c r="M604" s="3">
        <f t="shared" si="74"/>
        <v>57.74954694060788</v>
      </c>
      <c r="N604" s="3">
        <f t="shared" si="75"/>
        <v>143799.33000000002</v>
      </c>
      <c r="O604" s="3">
        <f t="shared" si="76"/>
        <v>140206.33000000002</v>
      </c>
      <c r="P604" s="3">
        <f t="shared" si="77"/>
        <v>57.580022944480326</v>
      </c>
      <c r="Q604" s="3">
        <f t="shared" si="78"/>
        <v>57.580022944480326</v>
      </c>
      <c r="R604" s="3">
        <f t="shared" si="79"/>
        <v>56.96081542335221</v>
      </c>
    </row>
    <row r="605" spans="1:18" ht="12.75">
      <c r="A605" s="7" t="s">
        <v>40</v>
      </c>
      <c r="B605" s="2" t="s">
        <v>41</v>
      </c>
      <c r="C605" s="3">
        <v>8550021</v>
      </c>
      <c r="D605" s="3">
        <v>11052798.56</v>
      </c>
      <c r="E605" s="3">
        <v>9630045.56</v>
      </c>
      <c r="F605" s="3">
        <v>6789721.460000001</v>
      </c>
      <c r="G605" s="3">
        <v>0</v>
      </c>
      <c r="H605" s="3">
        <v>6713146.170000001</v>
      </c>
      <c r="I605" s="3">
        <v>76575.29</v>
      </c>
      <c r="J605" s="3">
        <v>59157.1</v>
      </c>
      <c r="K605" s="3">
        <f t="shared" si="72"/>
        <v>2840324.0999999996</v>
      </c>
      <c r="L605" s="3">
        <f t="shared" si="73"/>
        <v>4263077.1</v>
      </c>
      <c r="M605" s="3">
        <f t="shared" si="74"/>
        <v>70.5056005986331</v>
      </c>
      <c r="N605" s="3">
        <f t="shared" si="75"/>
        <v>4339652.39</v>
      </c>
      <c r="O605" s="3">
        <f t="shared" si="76"/>
        <v>2916899.3899999997</v>
      </c>
      <c r="P605" s="3">
        <f t="shared" si="77"/>
        <v>69.71043000963746</v>
      </c>
      <c r="Q605" s="3">
        <f t="shared" si="78"/>
        <v>69.71043000963746</v>
      </c>
      <c r="R605" s="3">
        <f t="shared" si="79"/>
        <v>60.7370715530348</v>
      </c>
    </row>
    <row r="606" spans="1:18" ht="12.75">
      <c r="A606" s="7" t="s">
        <v>74</v>
      </c>
      <c r="B606" s="2" t="s">
        <v>75</v>
      </c>
      <c r="C606" s="3">
        <v>858952</v>
      </c>
      <c r="D606" s="3">
        <v>1268952</v>
      </c>
      <c r="E606" s="3">
        <v>1168506</v>
      </c>
      <c r="F606" s="3">
        <v>827228.49</v>
      </c>
      <c r="G606" s="3">
        <v>0</v>
      </c>
      <c r="H606" s="3">
        <v>772577.61</v>
      </c>
      <c r="I606" s="3">
        <v>54650.88</v>
      </c>
      <c r="J606" s="3">
        <v>54900.62</v>
      </c>
      <c r="K606" s="3">
        <f t="shared" si="72"/>
        <v>341277.51</v>
      </c>
      <c r="L606" s="3">
        <f t="shared" si="73"/>
        <v>441723.51</v>
      </c>
      <c r="M606" s="3">
        <f t="shared" si="74"/>
        <v>70.79368783728967</v>
      </c>
      <c r="N606" s="3">
        <f t="shared" si="75"/>
        <v>496374.39</v>
      </c>
      <c r="O606" s="3">
        <f t="shared" si="76"/>
        <v>395928.39</v>
      </c>
      <c r="P606" s="3">
        <f t="shared" si="77"/>
        <v>66.11670029935661</v>
      </c>
      <c r="Q606" s="3">
        <f t="shared" si="78"/>
        <v>66.11670029935661</v>
      </c>
      <c r="R606" s="3">
        <f t="shared" si="79"/>
        <v>60.88312323870406</v>
      </c>
    </row>
    <row r="607" spans="1:18" ht="12.75">
      <c r="A607" s="7" t="s">
        <v>42</v>
      </c>
      <c r="B607" s="2" t="s">
        <v>43</v>
      </c>
      <c r="C607" s="3">
        <v>465652</v>
      </c>
      <c r="D607" s="3">
        <v>658952</v>
      </c>
      <c r="E607" s="3">
        <v>630677</v>
      </c>
      <c r="F607" s="3">
        <v>479979.61</v>
      </c>
      <c r="G607" s="3">
        <v>0</v>
      </c>
      <c r="H607" s="3">
        <v>477021.2</v>
      </c>
      <c r="I607" s="3">
        <v>2958.41</v>
      </c>
      <c r="J607" s="3">
        <v>746.2</v>
      </c>
      <c r="K607" s="3">
        <f t="shared" si="72"/>
        <v>150697.39</v>
      </c>
      <c r="L607" s="3">
        <f t="shared" si="73"/>
        <v>178972.39</v>
      </c>
      <c r="M607" s="3">
        <f t="shared" si="74"/>
        <v>76.1054565173615</v>
      </c>
      <c r="N607" s="3">
        <f t="shared" si="75"/>
        <v>181930.8</v>
      </c>
      <c r="O607" s="3">
        <f t="shared" si="76"/>
        <v>153655.8</v>
      </c>
      <c r="P607" s="3">
        <f t="shared" si="77"/>
        <v>75.63637170849738</v>
      </c>
      <c r="Q607" s="3">
        <f t="shared" si="78"/>
        <v>75.63637170849738</v>
      </c>
      <c r="R607" s="3">
        <f t="shared" si="79"/>
        <v>72.39088734839564</v>
      </c>
    </row>
    <row r="608" spans="1:18" ht="12.75">
      <c r="A608" s="7" t="s">
        <v>44</v>
      </c>
      <c r="B608" s="2" t="s">
        <v>45</v>
      </c>
      <c r="C608" s="3">
        <v>2058487</v>
      </c>
      <c r="D608" s="3">
        <v>2465770</v>
      </c>
      <c r="E608" s="3">
        <v>2221220</v>
      </c>
      <c r="F608" s="3">
        <v>1728194.72</v>
      </c>
      <c r="G608" s="3">
        <v>0</v>
      </c>
      <c r="H608" s="3">
        <v>1722075.1</v>
      </c>
      <c r="I608" s="3">
        <v>6119.62</v>
      </c>
      <c r="J608" s="3">
        <v>3510.28</v>
      </c>
      <c r="K608" s="3">
        <f t="shared" si="72"/>
        <v>493025.28</v>
      </c>
      <c r="L608" s="3">
        <f t="shared" si="73"/>
        <v>737575.28</v>
      </c>
      <c r="M608" s="3">
        <f t="shared" si="74"/>
        <v>77.80385193722368</v>
      </c>
      <c r="N608" s="3">
        <f t="shared" si="75"/>
        <v>743694.8999999999</v>
      </c>
      <c r="O608" s="3">
        <f t="shared" si="76"/>
        <v>499144.8999999999</v>
      </c>
      <c r="P608" s="3">
        <f t="shared" si="77"/>
        <v>77.52834478349736</v>
      </c>
      <c r="Q608" s="3">
        <f t="shared" si="78"/>
        <v>77.52834478349736</v>
      </c>
      <c r="R608" s="3">
        <f t="shared" si="79"/>
        <v>69.8392429139782</v>
      </c>
    </row>
    <row r="609" spans="1:18" ht="12.75">
      <c r="A609" s="7" t="s">
        <v>46</v>
      </c>
      <c r="B609" s="2" t="s">
        <v>47</v>
      </c>
      <c r="C609" s="3">
        <v>3933856</v>
      </c>
      <c r="D609" s="3">
        <v>4525332</v>
      </c>
      <c r="E609" s="3">
        <v>3475850</v>
      </c>
      <c r="F609" s="3">
        <v>1985762.87</v>
      </c>
      <c r="G609" s="3">
        <v>0</v>
      </c>
      <c r="H609" s="3">
        <v>1972916.49</v>
      </c>
      <c r="I609" s="3">
        <v>12846.38</v>
      </c>
      <c r="J609" s="3">
        <v>0</v>
      </c>
      <c r="K609" s="3">
        <f t="shared" si="72"/>
        <v>1490087.13</v>
      </c>
      <c r="L609" s="3">
        <f t="shared" si="73"/>
        <v>2539569.13</v>
      </c>
      <c r="M609" s="3">
        <f t="shared" si="74"/>
        <v>57.13028093847549</v>
      </c>
      <c r="N609" s="3">
        <f t="shared" si="75"/>
        <v>2552415.51</v>
      </c>
      <c r="O609" s="3">
        <f t="shared" si="76"/>
        <v>1502933.51</v>
      </c>
      <c r="P609" s="3">
        <f t="shared" si="77"/>
        <v>56.76069134168621</v>
      </c>
      <c r="Q609" s="3">
        <f t="shared" si="78"/>
        <v>56.76069134168621</v>
      </c>
      <c r="R609" s="3">
        <f t="shared" si="79"/>
        <v>43.597165688616876</v>
      </c>
    </row>
    <row r="610" spans="1:18" ht="12.75">
      <c r="A610" s="7" t="s">
        <v>48</v>
      </c>
      <c r="B610" s="2" t="s">
        <v>49</v>
      </c>
      <c r="C610" s="3">
        <v>1233074</v>
      </c>
      <c r="D610" s="3">
        <v>2100867.56</v>
      </c>
      <c r="E610" s="3">
        <v>2100867.56</v>
      </c>
      <c r="F610" s="3">
        <v>1741630.77</v>
      </c>
      <c r="G610" s="3">
        <v>0</v>
      </c>
      <c r="H610" s="3">
        <v>1741630.77</v>
      </c>
      <c r="I610" s="3">
        <v>0</v>
      </c>
      <c r="J610" s="3">
        <v>0</v>
      </c>
      <c r="K610" s="3">
        <f t="shared" si="72"/>
        <v>359236.79000000004</v>
      </c>
      <c r="L610" s="3">
        <f t="shared" si="73"/>
        <v>359236.79000000004</v>
      </c>
      <c r="M610" s="3">
        <f t="shared" si="74"/>
        <v>82.90055038024387</v>
      </c>
      <c r="N610" s="3">
        <f t="shared" si="75"/>
        <v>359236.79000000004</v>
      </c>
      <c r="O610" s="3">
        <f t="shared" si="76"/>
        <v>359236.79000000004</v>
      </c>
      <c r="P610" s="3">
        <f t="shared" si="77"/>
        <v>82.90055038024387</v>
      </c>
      <c r="Q610" s="3">
        <f t="shared" si="78"/>
        <v>82.90055038024387</v>
      </c>
      <c r="R610" s="3">
        <f t="shared" si="79"/>
        <v>82.90055038024387</v>
      </c>
    </row>
    <row r="611" spans="1:18" ht="12.75">
      <c r="A611" s="7" t="s">
        <v>88</v>
      </c>
      <c r="B611" s="2" t="s">
        <v>89</v>
      </c>
      <c r="C611" s="3">
        <v>0</v>
      </c>
      <c r="D611" s="3">
        <v>32925</v>
      </c>
      <c r="E611" s="3">
        <v>32925</v>
      </c>
      <c r="F611" s="3">
        <v>26925</v>
      </c>
      <c r="G611" s="3">
        <v>0</v>
      </c>
      <c r="H611" s="3">
        <v>26925</v>
      </c>
      <c r="I611" s="3">
        <v>0</v>
      </c>
      <c r="J611" s="3">
        <v>0</v>
      </c>
      <c r="K611" s="3">
        <f t="shared" si="72"/>
        <v>6000</v>
      </c>
      <c r="L611" s="3">
        <f t="shared" si="73"/>
        <v>6000</v>
      </c>
      <c r="M611" s="3">
        <f t="shared" si="74"/>
        <v>81.77676537585421</v>
      </c>
      <c r="N611" s="3">
        <f t="shared" si="75"/>
        <v>6000</v>
      </c>
      <c r="O611" s="3">
        <f t="shared" si="76"/>
        <v>6000</v>
      </c>
      <c r="P611" s="3">
        <f t="shared" si="77"/>
        <v>81.77676537585421</v>
      </c>
      <c r="Q611" s="3">
        <f t="shared" si="78"/>
        <v>81.77676537585421</v>
      </c>
      <c r="R611" s="3">
        <f t="shared" si="79"/>
        <v>81.77676537585421</v>
      </c>
    </row>
    <row r="612" spans="1:18" ht="12.75">
      <c r="A612" s="7" t="s">
        <v>146</v>
      </c>
      <c r="B612" s="2" t="s">
        <v>147</v>
      </c>
      <c r="C612" s="3">
        <v>584472</v>
      </c>
      <c r="D612" s="3">
        <v>1106072</v>
      </c>
      <c r="E612" s="3">
        <v>1032910</v>
      </c>
      <c r="F612" s="3">
        <v>822545.29</v>
      </c>
      <c r="G612" s="3">
        <v>0</v>
      </c>
      <c r="H612" s="3">
        <v>790095.14</v>
      </c>
      <c r="I612" s="3">
        <v>32450.15</v>
      </c>
      <c r="J612" s="3">
        <v>32269.75</v>
      </c>
      <c r="K612" s="3">
        <f t="shared" si="72"/>
        <v>210364.70999999996</v>
      </c>
      <c r="L612" s="3">
        <f t="shared" si="73"/>
        <v>283526.70999999996</v>
      </c>
      <c r="M612" s="3">
        <f t="shared" si="74"/>
        <v>79.63378125877377</v>
      </c>
      <c r="N612" s="3">
        <f t="shared" si="75"/>
        <v>315976.86</v>
      </c>
      <c r="O612" s="3">
        <f t="shared" si="76"/>
        <v>242814.86</v>
      </c>
      <c r="P612" s="3">
        <f t="shared" si="77"/>
        <v>76.49215710952552</v>
      </c>
      <c r="Q612" s="3">
        <f t="shared" si="78"/>
        <v>76.49215710952552</v>
      </c>
      <c r="R612" s="3">
        <f t="shared" si="79"/>
        <v>71.43252338003313</v>
      </c>
    </row>
    <row r="613" spans="1:18" ht="12.75">
      <c r="A613" s="7" t="s">
        <v>148</v>
      </c>
      <c r="B613" s="2" t="s">
        <v>149</v>
      </c>
      <c r="C613" s="3">
        <v>584472</v>
      </c>
      <c r="D613" s="3">
        <v>1106072</v>
      </c>
      <c r="E613" s="3">
        <v>1032910</v>
      </c>
      <c r="F613" s="3">
        <v>822545.29</v>
      </c>
      <c r="G613" s="3">
        <v>0</v>
      </c>
      <c r="H613" s="3">
        <v>790095.14</v>
      </c>
      <c r="I613" s="3">
        <v>32450.15</v>
      </c>
      <c r="J613" s="3">
        <v>32269.75</v>
      </c>
      <c r="K613" s="3">
        <f t="shared" si="72"/>
        <v>210364.70999999996</v>
      </c>
      <c r="L613" s="3">
        <f t="shared" si="73"/>
        <v>283526.70999999996</v>
      </c>
      <c r="M613" s="3">
        <f t="shared" si="74"/>
        <v>79.63378125877377</v>
      </c>
      <c r="N613" s="3">
        <f t="shared" si="75"/>
        <v>315976.86</v>
      </c>
      <c r="O613" s="3">
        <f t="shared" si="76"/>
        <v>242814.86</v>
      </c>
      <c r="P613" s="3">
        <f t="shared" si="77"/>
        <v>76.49215710952552</v>
      </c>
      <c r="Q613" s="3">
        <f t="shared" si="78"/>
        <v>76.49215710952552</v>
      </c>
      <c r="R613" s="3">
        <f t="shared" si="79"/>
        <v>71.43252338003313</v>
      </c>
    </row>
    <row r="614" spans="1:18" ht="12.75">
      <c r="A614" s="7" t="s">
        <v>158</v>
      </c>
      <c r="B614" s="2" t="s">
        <v>159</v>
      </c>
      <c r="C614" s="3">
        <v>17805658</v>
      </c>
      <c r="D614" s="3">
        <v>21804523.86</v>
      </c>
      <c r="E614" s="3">
        <v>20312564.86</v>
      </c>
      <c r="F614" s="3">
        <v>16654413.91</v>
      </c>
      <c r="G614" s="3">
        <v>0</v>
      </c>
      <c r="H614" s="3">
        <v>16529025.829999998</v>
      </c>
      <c r="I614" s="3">
        <v>125388.08</v>
      </c>
      <c r="J614" s="3">
        <v>65388.08</v>
      </c>
      <c r="K614" s="3">
        <f t="shared" si="72"/>
        <v>3658150.9499999993</v>
      </c>
      <c r="L614" s="3">
        <f t="shared" si="73"/>
        <v>5150109.949999999</v>
      </c>
      <c r="M614" s="3">
        <f t="shared" si="74"/>
        <v>81.9906989825607</v>
      </c>
      <c r="N614" s="3">
        <f t="shared" si="75"/>
        <v>5275498.030000001</v>
      </c>
      <c r="O614" s="3">
        <f t="shared" si="76"/>
        <v>3783539.030000001</v>
      </c>
      <c r="P614" s="3">
        <f t="shared" si="77"/>
        <v>81.3734057905674</v>
      </c>
      <c r="Q614" s="3">
        <f t="shared" si="78"/>
        <v>81.3734057905674</v>
      </c>
      <c r="R614" s="3">
        <f t="shared" si="79"/>
        <v>75.80548851296952</v>
      </c>
    </row>
    <row r="615" spans="1:18" ht="12.75">
      <c r="A615" s="7" t="s">
        <v>160</v>
      </c>
      <c r="B615" s="2" t="s">
        <v>161</v>
      </c>
      <c r="C615" s="3">
        <v>2241980</v>
      </c>
      <c r="D615" s="3">
        <v>2534595</v>
      </c>
      <c r="E615" s="3">
        <v>2472475</v>
      </c>
      <c r="F615" s="3">
        <v>2182327.22</v>
      </c>
      <c r="G615" s="3">
        <v>0</v>
      </c>
      <c r="H615" s="3">
        <v>2056939.14</v>
      </c>
      <c r="I615" s="3">
        <v>125388.08</v>
      </c>
      <c r="J615" s="3">
        <v>65388.08</v>
      </c>
      <c r="K615" s="3">
        <f t="shared" si="72"/>
        <v>290147.7799999998</v>
      </c>
      <c r="L615" s="3">
        <f t="shared" si="73"/>
        <v>352267.7799999998</v>
      </c>
      <c r="M615" s="3">
        <f t="shared" si="74"/>
        <v>88.26488518589673</v>
      </c>
      <c r="N615" s="3">
        <f t="shared" si="75"/>
        <v>477655.8600000001</v>
      </c>
      <c r="O615" s="3">
        <f t="shared" si="76"/>
        <v>415535.8600000001</v>
      </c>
      <c r="P615" s="3">
        <f t="shared" si="77"/>
        <v>83.19352632483644</v>
      </c>
      <c r="Q615" s="3">
        <f t="shared" si="78"/>
        <v>83.19352632483644</v>
      </c>
      <c r="R615" s="3">
        <f t="shared" si="79"/>
        <v>81.15454895160765</v>
      </c>
    </row>
    <row r="616" spans="1:18" ht="12.75">
      <c r="A616" s="7" t="s">
        <v>210</v>
      </c>
      <c r="B616" s="2" t="s">
        <v>211</v>
      </c>
      <c r="C616" s="3">
        <v>15563678</v>
      </c>
      <c r="D616" s="3">
        <v>19269928.86</v>
      </c>
      <c r="E616" s="3">
        <v>17840089.86</v>
      </c>
      <c r="F616" s="3">
        <v>14472086.69</v>
      </c>
      <c r="G616" s="3">
        <v>0</v>
      </c>
      <c r="H616" s="3">
        <v>14472086.69</v>
      </c>
      <c r="I616" s="3">
        <v>0</v>
      </c>
      <c r="J616" s="3">
        <v>0</v>
      </c>
      <c r="K616" s="3">
        <f t="shared" si="72"/>
        <v>3368003.17</v>
      </c>
      <c r="L616" s="3">
        <f t="shared" si="73"/>
        <v>4797842.17</v>
      </c>
      <c r="M616" s="3">
        <f t="shared" si="74"/>
        <v>81.12115355679043</v>
      </c>
      <c r="N616" s="3">
        <f t="shared" si="75"/>
        <v>4797842.17</v>
      </c>
      <c r="O616" s="3">
        <f t="shared" si="76"/>
        <v>3368003.17</v>
      </c>
      <c r="P616" s="3">
        <f t="shared" si="77"/>
        <v>81.12115355679043</v>
      </c>
      <c r="Q616" s="3">
        <f t="shared" si="78"/>
        <v>81.12115355679043</v>
      </c>
      <c r="R616" s="3">
        <f t="shared" si="79"/>
        <v>75.10192069281982</v>
      </c>
    </row>
    <row r="617" spans="1:18" ht="12.75">
      <c r="A617" s="7" t="s">
        <v>62</v>
      </c>
      <c r="B617" s="2" t="s">
        <v>63</v>
      </c>
      <c r="C617" s="3">
        <v>59873069</v>
      </c>
      <c r="D617" s="3">
        <v>84835693.46000001</v>
      </c>
      <c r="E617" s="3">
        <v>81013702.48</v>
      </c>
      <c r="F617" s="3">
        <v>75888359.42</v>
      </c>
      <c r="G617" s="3">
        <v>0</v>
      </c>
      <c r="H617" s="3">
        <v>75885481.03</v>
      </c>
      <c r="I617" s="3">
        <v>2878.39</v>
      </c>
      <c r="J617" s="3">
        <v>13226934.580000002</v>
      </c>
      <c r="K617" s="3">
        <f t="shared" si="72"/>
        <v>5125343.060000002</v>
      </c>
      <c r="L617" s="3">
        <f t="shared" si="73"/>
        <v>8947334.040000007</v>
      </c>
      <c r="M617" s="3">
        <f t="shared" si="74"/>
        <v>93.67348620899618</v>
      </c>
      <c r="N617" s="3">
        <f t="shared" si="75"/>
        <v>8950212.430000007</v>
      </c>
      <c r="O617" s="3">
        <f t="shared" si="76"/>
        <v>5128221.450000003</v>
      </c>
      <c r="P617" s="3">
        <f t="shared" si="77"/>
        <v>93.66993324213763</v>
      </c>
      <c r="Q617" s="3">
        <f t="shared" si="78"/>
        <v>93.66993324213763</v>
      </c>
      <c r="R617" s="3">
        <f t="shared" si="79"/>
        <v>89.44994486993846</v>
      </c>
    </row>
    <row r="618" spans="1:18" ht="12.75">
      <c r="A618" s="7" t="s">
        <v>64</v>
      </c>
      <c r="B618" s="2" t="s">
        <v>65</v>
      </c>
      <c r="C618" s="3">
        <v>18000</v>
      </c>
      <c r="D618" s="3">
        <v>82331.46</v>
      </c>
      <c r="E618" s="3">
        <v>75821.46</v>
      </c>
      <c r="F618" s="3">
        <v>68192.22</v>
      </c>
      <c r="G618" s="3">
        <v>0</v>
      </c>
      <c r="H618" s="3">
        <v>68192.22</v>
      </c>
      <c r="I618" s="3">
        <v>0</v>
      </c>
      <c r="J618" s="3">
        <v>0</v>
      </c>
      <c r="K618" s="3">
        <f t="shared" si="72"/>
        <v>7629.240000000005</v>
      </c>
      <c r="L618" s="3">
        <f t="shared" si="73"/>
        <v>14139.240000000005</v>
      </c>
      <c r="M618" s="3">
        <f t="shared" si="74"/>
        <v>89.93788829705996</v>
      </c>
      <c r="N618" s="3">
        <f t="shared" si="75"/>
        <v>14139.240000000005</v>
      </c>
      <c r="O618" s="3">
        <f t="shared" si="76"/>
        <v>7629.240000000005</v>
      </c>
      <c r="P618" s="3">
        <f t="shared" si="77"/>
        <v>89.93788829705996</v>
      </c>
      <c r="Q618" s="3">
        <f t="shared" si="78"/>
        <v>89.93788829705996</v>
      </c>
      <c r="R618" s="3">
        <f t="shared" si="79"/>
        <v>82.82644325753485</v>
      </c>
    </row>
    <row r="619" spans="1:18" ht="12.75">
      <c r="A619" s="7" t="s">
        <v>66</v>
      </c>
      <c r="B619" s="2" t="s">
        <v>67</v>
      </c>
      <c r="C619" s="3">
        <v>59855069</v>
      </c>
      <c r="D619" s="3">
        <v>84753362</v>
      </c>
      <c r="E619" s="3">
        <v>80937881.02000001</v>
      </c>
      <c r="F619" s="3">
        <v>75820167.2</v>
      </c>
      <c r="G619" s="3">
        <v>0</v>
      </c>
      <c r="H619" s="3">
        <v>75817288.81</v>
      </c>
      <c r="I619" s="3">
        <v>2878.39</v>
      </c>
      <c r="J619" s="3">
        <v>13226934.580000002</v>
      </c>
      <c r="K619" s="3">
        <f t="shared" si="72"/>
        <v>5117713.820000008</v>
      </c>
      <c r="L619" s="3">
        <f t="shared" si="73"/>
        <v>8933194.799999997</v>
      </c>
      <c r="M619" s="3">
        <f t="shared" si="74"/>
        <v>93.67698566418436</v>
      </c>
      <c r="N619" s="3">
        <f t="shared" si="75"/>
        <v>8936073.189999998</v>
      </c>
      <c r="O619" s="3">
        <f t="shared" si="76"/>
        <v>5120592.210000008</v>
      </c>
      <c r="P619" s="3">
        <f t="shared" si="77"/>
        <v>93.67342936895679</v>
      </c>
      <c r="Q619" s="3">
        <f t="shared" si="78"/>
        <v>93.67342936895679</v>
      </c>
      <c r="R619" s="3">
        <f t="shared" si="79"/>
        <v>89.45637909915598</v>
      </c>
    </row>
    <row r="620" spans="1:18" ht="12.75">
      <c r="A620" s="7" t="s">
        <v>50</v>
      </c>
      <c r="B620" s="2" t="s">
        <v>51</v>
      </c>
      <c r="C620" s="3">
        <v>12422</v>
      </c>
      <c r="D620" s="3">
        <v>86741.73</v>
      </c>
      <c r="E620" s="3">
        <v>86741.73</v>
      </c>
      <c r="F620" s="3">
        <v>78248.77</v>
      </c>
      <c r="G620" s="3">
        <v>0</v>
      </c>
      <c r="H620" s="3">
        <v>78247.81</v>
      </c>
      <c r="I620" s="3">
        <v>0.96</v>
      </c>
      <c r="J620" s="3">
        <v>0</v>
      </c>
      <c r="K620" s="3">
        <f t="shared" si="72"/>
        <v>8492.959999999992</v>
      </c>
      <c r="L620" s="3">
        <f t="shared" si="73"/>
        <v>8492.959999999992</v>
      </c>
      <c r="M620" s="3">
        <f t="shared" si="74"/>
        <v>90.20891098206135</v>
      </c>
      <c r="N620" s="3">
        <f t="shared" si="75"/>
        <v>8493.919999999998</v>
      </c>
      <c r="O620" s="3">
        <f t="shared" si="76"/>
        <v>8493.919999999998</v>
      </c>
      <c r="P620" s="3">
        <f t="shared" si="77"/>
        <v>90.20780424831278</v>
      </c>
      <c r="Q620" s="3">
        <f t="shared" si="78"/>
        <v>90.20780424831278</v>
      </c>
      <c r="R620" s="3">
        <f t="shared" si="79"/>
        <v>90.20780424831278</v>
      </c>
    </row>
    <row r="621" spans="1:18" ht="12.75">
      <c r="A621" s="7" t="s">
        <v>204</v>
      </c>
      <c r="B621" s="2" t="s">
        <v>205</v>
      </c>
      <c r="C621" s="3">
        <v>1371870</v>
      </c>
      <c r="D621" s="3">
        <v>79254.9600000002</v>
      </c>
      <c r="E621" s="3">
        <v>79254.9600000002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f t="shared" si="72"/>
        <v>79254.9600000002</v>
      </c>
      <c r="L621" s="3">
        <f t="shared" si="73"/>
        <v>79254.9600000002</v>
      </c>
      <c r="M621" s="3">
        <f t="shared" si="74"/>
        <v>0</v>
      </c>
      <c r="N621" s="3">
        <f t="shared" si="75"/>
        <v>79254.9600000002</v>
      </c>
      <c r="O621" s="3">
        <f t="shared" si="76"/>
        <v>79254.9600000002</v>
      </c>
      <c r="P621" s="3">
        <f t="shared" si="77"/>
        <v>0</v>
      </c>
      <c r="Q621" s="3">
        <f t="shared" si="78"/>
        <v>0</v>
      </c>
      <c r="R621" s="3">
        <f t="shared" si="79"/>
        <v>0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uzer</cp:lastModifiedBy>
  <dcterms:created xsi:type="dcterms:W3CDTF">2016-11-04T13:01:33Z</dcterms:created>
  <dcterms:modified xsi:type="dcterms:W3CDTF">2016-11-04T13:22:05Z</dcterms:modified>
  <cp:category/>
  <cp:version/>
  <cp:contentType/>
  <cp:contentStatus/>
</cp:coreProperties>
</file>