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<sst xmlns="http://schemas.openxmlformats.org/spreadsheetml/2006/main" count="69" uniqueCount="69">
  <si>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</si>
  <si>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</si>
  <si>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</si>
  <si>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</si>
  <si>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</si>
  <si>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</si>
  <si>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</si>
  <si>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</si>
  <si>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</si>
  <si>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</si>
  <si>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</si>
  <si>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</si>
  <si>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</si>
  <si>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</si>
  <si>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</si>
  <si>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</si>
  <si>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</si>
  <si>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</si>
  <si>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</si>
  <si>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</si>
  <si>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</si>
  <si>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</si>
  <si>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</si>
  <si>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</si>
  <si>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</si>
  <si>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</si>
  <si>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</si>
  <si>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</si>
  <si>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</si>
  <si>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</si>
  <si>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</si>
  <si>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</si>
  <si>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</si>
  <si>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</si>
  <si>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</si>
  <si>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</si>
  <si>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</si>
  <si>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</si>
  <si>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</si>
  <si>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</si>
  <si>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</si>
  <si>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</si>
  <si>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</si>
  <si>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</si>
  <si>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</si>
  <si>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</si>
  <si>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</si>
  <si>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</si>
  <si>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</si>
  <si>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</si>
  <si>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</si>
  <si>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</si>
  <si>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</si>
  <si>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</si>
  <si>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</si>
  <si>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</si>
  <si>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</si>
  <si>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</si>
  <si>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</si>
  <si>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</si>
  <si>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</si>
  <si>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</si>
  <si>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</si>
  <si>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</si>
  <si>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</si>
  <si>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</si>
  <si>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>0191</t>
  </si>
  <si>
    <t>Проведення місцевих виборів</t>
  </si>
  <si>
    <t xml:space="preserve">Аналіз фінансування установ з районного бюджету станом на 01.12.2020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</si>
</sst>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8"/>
      <name val="Times New Roman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4" fillId="33" borderId="0" xfId="52" applyNumberFormat="1" applyFont="1" applyFill="1" applyBorder="1">
      <alignment/>
      <protection/>
    </xf>
    <xf numFmtId="2" fontId="44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8" ht="18.75">
      <c r="A2" s="13" t="s">
        <v>68</v>
      </c>
      <c r="B2" s="13"/>
      <c r="C2" s="13"/>
      <c r="D2" s="13"/>
      <c r="E2" s="13"/>
      <c r="F2" s="13"/>
      <c r="G2" s="13"/>
      <c r="H2" s="13"/>
    </row>
    <row r="3" spans="1:8" ht="18.75">
      <c r="A3" s="13" t="s">
        <v>0</v>
      </c>
      <c r="B3" s="13"/>
      <c r="C3" s="13"/>
      <c r="D3" s="13"/>
      <c r="E3" s="13"/>
      <c r="F3" s="13"/>
      <c r="G3" s="13"/>
      <c r="H3" s="13"/>
    </row>
    <row r="5" spans="1:8" ht="70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57</v>
      </c>
      <c r="H5" s="10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7" t="s">
        <v>9</v>
      </c>
      <c r="C7" s="8">
        <v>3632888</v>
      </c>
      <c r="D7" s="8">
        <v>3216525.27</v>
      </c>
      <c r="E7" s="8">
        <v>3023072</v>
      </c>
      <c r="F7" s="8">
        <v>2864693.62</v>
      </c>
      <c r="G7" s="8">
        <f>F7/D7*100</f>
        <v>89.06174767904125</v>
      </c>
      <c r="H7" s="8">
        <f>F7/E7*100</f>
        <v>94.76101197722052</v>
      </c>
    </row>
    <row r="8" spans="1:8" ht="30">
      <c r="A8" s="4" t="s">
        <v>10</v>
      </c>
      <c r="B8" s="7" t="s">
        <v>11</v>
      </c>
      <c r="C8" s="8">
        <v>174500</v>
      </c>
      <c r="D8" s="8">
        <v>210900</v>
      </c>
      <c r="E8" s="8">
        <v>210900</v>
      </c>
      <c r="F8" s="8">
        <v>155292.89</v>
      </c>
      <c r="G8" s="8">
        <f aca="true" t="shared" si="0" ref="G8:G35">F8/D8*100</f>
        <v>73.63342342342342</v>
      </c>
      <c r="H8" s="8">
        <f aca="true" t="shared" si="1" ref="H8:H36">F8/E8*100</f>
        <v>73.63342342342342</v>
      </c>
    </row>
    <row r="9" spans="1:8" ht="15">
      <c r="A9" s="7" t="s">
        <v>66</v>
      </c>
      <c r="B9" s="7" t="s">
        <v>67</v>
      </c>
      <c r="C9" s="8">
        <v>0</v>
      </c>
      <c r="D9" s="8">
        <v>2900</v>
      </c>
      <c r="E9" s="8">
        <v>2900</v>
      </c>
      <c r="F9" s="8">
        <v>2900</v>
      </c>
      <c r="G9" s="8"/>
      <c r="H9" s="8"/>
    </row>
    <row r="10" spans="1:8" ht="75">
      <c r="A10" s="4" t="s">
        <v>12</v>
      </c>
      <c r="B10" s="7" t="s">
        <v>61</v>
      </c>
      <c r="C10" s="8">
        <v>31479468</v>
      </c>
      <c r="D10" s="8">
        <v>36650825.7</v>
      </c>
      <c r="E10" s="8">
        <v>33755626.7</v>
      </c>
      <c r="F10" s="8">
        <v>30452105.98</v>
      </c>
      <c r="G10" s="8">
        <f t="shared" si="0"/>
        <v>83.08709394233375</v>
      </c>
      <c r="H10" s="8">
        <f t="shared" si="1"/>
        <v>90.21342204853805</v>
      </c>
    </row>
    <row r="11" spans="1:8" ht="30">
      <c r="A11" s="4" t="s">
        <v>13</v>
      </c>
      <c r="B11" s="7" t="s">
        <v>62</v>
      </c>
      <c r="C11" s="8">
        <v>320205</v>
      </c>
      <c r="D11" s="8">
        <v>198705</v>
      </c>
      <c r="E11" s="8">
        <v>198080</v>
      </c>
      <c r="F11" s="8">
        <v>113866.71</v>
      </c>
      <c r="G11" s="8">
        <f t="shared" si="0"/>
        <v>57.30440099645203</v>
      </c>
      <c r="H11" s="8">
        <f t="shared" si="1"/>
        <v>57.485213045234254</v>
      </c>
    </row>
    <row r="12" spans="1:8" ht="25.5" customHeight="1">
      <c r="A12" s="4" t="s">
        <v>14</v>
      </c>
      <c r="B12" s="7" t="s">
        <v>15</v>
      </c>
      <c r="C12" s="8">
        <v>3896965</v>
      </c>
      <c r="D12" s="8">
        <v>3735965</v>
      </c>
      <c r="E12" s="8">
        <v>3400610</v>
      </c>
      <c r="F12" s="8">
        <v>2701042.66</v>
      </c>
      <c r="G12" s="8">
        <f t="shared" si="0"/>
        <v>72.29839305239744</v>
      </c>
      <c r="H12" s="8">
        <f t="shared" si="1"/>
        <v>79.42818082638115</v>
      </c>
    </row>
    <row r="13" spans="1:8" ht="30">
      <c r="A13" s="4" t="s">
        <v>16</v>
      </c>
      <c r="B13" s="7" t="s">
        <v>17</v>
      </c>
      <c r="C13" s="8">
        <v>288020</v>
      </c>
      <c r="D13" s="8">
        <v>208020</v>
      </c>
      <c r="E13" s="8">
        <v>206420</v>
      </c>
      <c r="F13" s="8">
        <v>134260.79</v>
      </c>
      <c r="G13" s="8">
        <f t="shared" si="0"/>
        <v>64.54225074512067</v>
      </c>
      <c r="H13" s="8">
        <f t="shared" si="1"/>
        <v>65.04252979362465</v>
      </c>
    </row>
    <row r="14" spans="1:8" ht="30">
      <c r="A14" s="4" t="s">
        <v>63</v>
      </c>
      <c r="B14" s="7" t="s">
        <v>59</v>
      </c>
      <c r="C14" s="8">
        <v>1336628</v>
      </c>
      <c r="D14" s="8">
        <v>1237165.8</v>
      </c>
      <c r="E14" s="8">
        <v>1127135.8</v>
      </c>
      <c r="F14" s="8">
        <v>969205.41</v>
      </c>
      <c r="G14" s="8">
        <f t="shared" si="0"/>
        <v>78.34078585101528</v>
      </c>
      <c r="H14" s="8">
        <f t="shared" si="1"/>
        <v>85.98834408418222</v>
      </c>
    </row>
    <row r="15" spans="1:8" ht="30">
      <c r="A15" s="4" t="s">
        <v>18</v>
      </c>
      <c r="B15" s="7" t="s">
        <v>19</v>
      </c>
      <c r="C15" s="8">
        <v>5854560</v>
      </c>
      <c r="D15" s="8">
        <v>8733460</v>
      </c>
      <c r="E15" s="8">
        <v>8228095</v>
      </c>
      <c r="F15" s="8">
        <v>6403149.51</v>
      </c>
      <c r="G15" s="8">
        <f t="shared" si="0"/>
        <v>73.31744245694146</v>
      </c>
      <c r="H15" s="8">
        <f t="shared" si="1"/>
        <v>77.82055882923082</v>
      </c>
    </row>
    <row r="16" spans="1:8" ht="60">
      <c r="A16" s="4" t="s">
        <v>20</v>
      </c>
      <c r="B16" s="7" t="s">
        <v>21</v>
      </c>
      <c r="C16" s="8">
        <v>890740</v>
      </c>
      <c r="D16" s="8">
        <v>1186375.56</v>
      </c>
      <c r="E16" s="8">
        <v>1121775.56</v>
      </c>
      <c r="F16" s="8">
        <v>897461.9</v>
      </c>
      <c r="G16" s="8">
        <f t="shared" si="0"/>
        <v>75.64736920237972</v>
      </c>
      <c r="H16" s="8">
        <f t="shared" si="1"/>
        <v>80.0036952133277</v>
      </c>
    </row>
    <row r="17" spans="1:8" ht="45">
      <c r="A17" s="4" t="s">
        <v>22</v>
      </c>
      <c r="B17" s="7" t="s">
        <v>23</v>
      </c>
      <c r="C17" s="8">
        <v>168000</v>
      </c>
      <c r="D17" s="8">
        <v>796600</v>
      </c>
      <c r="E17" s="8">
        <v>757200</v>
      </c>
      <c r="F17" s="8">
        <v>757200</v>
      </c>
      <c r="G17" s="8">
        <f t="shared" si="0"/>
        <v>95.05397941250314</v>
      </c>
      <c r="H17" s="8">
        <f t="shared" si="1"/>
        <v>100</v>
      </c>
    </row>
    <row r="18" spans="1:8" ht="30">
      <c r="A18" s="4" t="s">
        <v>24</v>
      </c>
      <c r="B18" s="7" t="s">
        <v>25</v>
      </c>
      <c r="C18" s="8">
        <v>210000</v>
      </c>
      <c r="D18" s="8">
        <v>221509</v>
      </c>
      <c r="E18" s="8">
        <v>221509</v>
      </c>
      <c r="F18" s="8">
        <v>84436.59</v>
      </c>
      <c r="G18" s="8">
        <f t="shared" si="0"/>
        <v>38.118807813677996</v>
      </c>
      <c r="H18" s="8">
        <f t="shared" si="1"/>
        <v>38.118807813677996</v>
      </c>
    </row>
    <row r="19" spans="1:8" ht="60">
      <c r="A19" s="4" t="s">
        <v>26</v>
      </c>
      <c r="B19" s="7" t="s">
        <v>27</v>
      </c>
      <c r="C19" s="8">
        <v>0</v>
      </c>
      <c r="D19" s="8">
        <v>93758</v>
      </c>
      <c r="E19" s="8">
        <v>93758</v>
      </c>
      <c r="F19" s="8">
        <v>58250</v>
      </c>
      <c r="G19" s="8">
        <f t="shared" si="0"/>
        <v>62.12803174129141</v>
      </c>
      <c r="H19" s="8">
        <f t="shared" si="1"/>
        <v>62.12803174129141</v>
      </c>
    </row>
    <row r="20" spans="1:8" ht="60">
      <c r="A20" s="4" t="s">
        <v>28</v>
      </c>
      <c r="B20" s="7" t="s">
        <v>29</v>
      </c>
      <c r="C20" s="8">
        <v>670000</v>
      </c>
      <c r="D20" s="8">
        <v>670000</v>
      </c>
      <c r="E20" s="8">
        <v>670000</v>
      </c>
      <c r="F20" s="8">
        <v>101179.05</v>
      </c>
      <c r="G20" s="8">
        <f t="shared" si="0"/>
        <v>15.101350746268658</v>
      </c>
      <c r="H20" s="8">
        <f t="shared" si="1"/>
        <v>15.101350746268658</v>
      </c>
    </row>
    <row r="21" spans="1:8" ht="45">
      <c r="A21" s="4" t="s">
        <v>30</v>
      </c>
      <c r="B21" s="7" t="s">
        <v>31</v>
      </c>
      <c r="C21" s="8">
        <v>241360</v>
      </c>
      <c r="D21" s="8">
        <v>241360</v>
      </c>
      <c r="E21" s="8">
        <v>209830</v>
      </c>
      <c r="F21" s="8">
        <v>141827.41</v>
      </c>
      <c r="G21" s="8">
        <f t="shared" si="0"/>
        <v>58.761770798806765</v>
      </c>
      <c r="H21" s="8">
        <f t="shared" si="1"/>
        <v>67.5915788972025</v>
      </c>
    </row>
    <row r="22" spans="1:8" ht="45">
      <c r="A22" s="4" t="s">
        <v>32</v>
      </c>
      <c r="B22" s="7" t="s">
        <v>33</v>
      </c>
      <c r="C22" s="8">
        <v>19250</v>
      </c>
      <c r="D22" s="8">
        <v>19250</v>
      </c>
      <c r="E22" s="8">
        <v>18150</v>
      </c>
      <c r="F22" s="8">
        <v>5225</v>
      </c>
      <c r="G22" s="8">
        <f t="shared" si="0"/>
        <v>27.142857142857142</v>
      </c>
      <c r="H22" s="8">
        <f t="shared" si="1"/>
        <v>28.78787878787879</v>
      </c>
    </row>
    <row r="23" spans="1:8" ht="90">
      <c r="A23" s="4" t="s">
        <v>34</v>
      </c>
      <c r="B23" s="7" t="s">
        <v>35</v>
      </c>
      <c r="C23" s="8">
        <v>4783366</v>
      </c>
      <c r="D23" s="8">
        <v>5217792</v>
      </c>
      <c r="E23" s="8">
        <v>4889688</v>
      </c>
      <c r="F23" s="8">
        <v>4179431.68</v>
      </c>
      <c r="G23" s="8">
        <f t="shared" si="0"/>
        <v>80.09962221568051</v>
      </c>
      <c r="H23" s="8">
        <f t="shared" si="1"/>
        <v>85.47440409285828</v>
      </c>
    </row>
    <row r="24" spans="1:8" ht="45">
      <c r="A24" s="4" t="s">
        <v>36</v>
      </c>
      <c r="B24" s="7" t="s">
        <v>37</v>
      </c>
      <c r="C24" s="8">
        <v>622505</v>
      </c>
      <c r="D24" s="8">
        <v>764256</v>
      </c>
      <c r="E24" s="8">
        <v>720887</v>
      </c>
      <c r="F24" s="8">
        <v>593165.47</v>
      </c>
      <c r="G24" s="8">
        <f t="shared" si="0"/>
        <v>77.61345282209102</v>
      </c>
      <c r="H24" s="8">
        <f t="shared" si="1"/>
        <v>82.2827253092371</v>
      </c>
    </row>
    <row r="25" spans="1:8" ht="120">
      <c r="A25" s="4" t="s">
        <v>38</v>
      </c>
      <c r="B25" s="7" t="s">
        <v>39</v>
      </c>
      <c r="C25" s="8">
        <v>154350</v>
      </c>
      <c r="D25" s="8">
        <v>154350</v>
      </c>
      <c r="E25" s="8">
        <v>142509</v>
      </c>
      <c r="F25" s="8">
        <v>58027.49</v>
      </c>
      <c r="G25" s="8">
        <f t="shared" si="0"/>
        <v>37.59474570780693</v>
      </c>
      <c r="H25" s="8">
        <f t="shared" si="1"/>
        <v>40.71847392094534</v>
      </c>
    </row>
    <row r="26" spans="1:8" ht="75">
      <c r="A26" s="4" t="s">
        <v>40</v>
      </c>
      <c r="B26" s="7" t="s">
        <v>41</v>
      </c>
      <c r="C26" s="8">
        <v>35784</v>
      </c>
      <c r="D26" s="8">
        <v>35784</v>
      </c>
      <c r="E26" s="8">
        <v>35784</v>
      </c>
      <c r="F26" s="8">
        <v>35689.76</v>
      </c>
      <c r="G26" s="8">
        <f t="shared" si="0"/>
        <v>99.73664207467024</v>
      </c>
      <c r="H26" s="8">
        <f t="shared" si="1"/>
        <v>99.73664207467024</v>
      </c>
    </row>
    <row r="27" spans="1:8" ht="30">
      <c r="A27" s="4" t="s">
        <v>42</v>
      </c>
      <c r="B27" s="7" t="s">
        <v>43</v>
      </c>
      <c r="C27" s="8">
        <v>217168</v>
      </c>
      <c r="D27" s="8">
        <v>314175</v>
      </c>
      <c r="E27" s="8">
        <v>296485</v>
      </c>
      <c r="F27" s="8">
        <v>244531</v>
      </c>
      <c r="G27" s="8">
        <f t="shared" si="0"/>
        <v>77.83273653218747</v>
      </c>
      <c r="H27" s="8">
        <f>F27/E27*100</f>
        <v>82.476685161138</v>
      </c>
    </row>
    <row r="28" spans="1:8" ht="30">
      <c r="A28" s="4" t="s">
        <v>44</v>
      </c>
      <c r="B28" s="7" t="s">
        <v>45</v>
      </c>
      <c r="C28" s="8">
        <v>90697</v>
      </c>
      <c r="D28" s="8">
        <v>88662</v>
      </c>
      <c r="E28" s="8">
        <v>82878</v>
      </c>
      <c r="F28" s="8">
        <v>74234.05</v>
      </c>
      <c r="G28" s="8">
        <f t="shared" si="0"/>
        <v>83.72701946719</v>
      </c>
      <c r="H28" s="8">
        <f t="shared" si="1"/>
        <v>89.57027196602235</v>
      </c>
    </row>
    <row r="29" spans="1:8" ht="45">
      <c r="A29" s="4" t="s">
        <v>46</v>
      </c>
      <c r="B29" s="7" t="s">
        <v>47</v>
      </c>
      <c r="C29" s="8">
        <v>776039</v>
      </c>
      <c r="D29" s="8">
        <v>718665</v>
      </c>
      <c r="E29" s="8">
        <v>672051.62</v>
      </c>
      <c r="F29" s="8">
        <v>578716.94</v>
      </c>
      <c r="G29" s="8">
        <f t="shared" si="0"/>
        <v>80.52666263140684</v>
      </c>
      <c r="H29" s="8">
        <f t="shared" si="1"/>
        <v>86.11197752934513</v>
      </c>
    </row>
    <row r="30" spans="1:8" ht="30">
      <c r="A30" s="4" t="s">
        <v>48</v>
      </c>
      <c r="B30" s="7" t="s">
        <v>49</v>
      </c>
      <c r="C30" s="8">
        <v>1200</v>
      </c>
      <c r="D30" s="8">
        <v>0</v>
      </c>
      <c r="E30" s="8">
        <v>0</v>
      </c>
      <c r="F30" s="8">
        <v>0</v>
      </c>
      <c r="G30" s="14" t="e">
        <f t="shared" si="0"/>
        <v>#DIV/0!</v>
      </c>
      <c r="H30" s="14" t="e">
        <f t="shared" si="1"/>
        <v>#DIV/0!</v>
      </c>
    </row>
    <row r="31" spans="1:8" ht="45">
      <c r="A31" s="4" t="s">
        <v>50</v>
      </c>
      <c r="B31" s="7" t="s">
        <v>51</v>
      </c>
      <c r="C31" s="8">
        <v>40000</v>
      </c>
      <c r="D31" s="8">
        <v>40000</v>
      </c>
      <c r="E31" s="8">
        <v>40000</v>
      </c>
      <c r="F31" s="8">
        <v>15000</v>
      </c>
      <c r="G31" s="8">
        <f t="shared" si="0"/>
        <v>37.5</v>
      </c>
      <c r="H31" s="8">
        <f t="shared" si="1"/>
        <v>37.5</v>
      </c>
    </row>
    <row r="32" spans="1:8" ht="30">
      <c r="A32" s="4" t="s">
        <v>64</v>
      </c>
      <c r="B32" s="7" t="s">
        <v>58</v>
      </c>
      <c r="C32" s="8">
        <v>12000</v>
      </c>
      <c r="D32" s="8">
        <v>12000</v>
      </c>
      <c r="E32" s="8">
        <v>12000</v>
      </c>
      <c r="F32" s="8">
        <v>0</v>
      </c>
      <c r="G32" s="8">
        <f t="shared" si="0"/>
        <v>0</v>
      </c>
      <c r="H32" s="8">
        <f t="shared" si="1"/>
        <v>0</v>
      </c>
    </row>
    <row r="33" spans="1:8" ht="15">
      <c r="A33" s="4" t="s">
        <v>52</v>
      </c>
      <c r="B33" s="7" t="s">
        <v>53</v>
      </c>
      <c r="C33" s="8">
        <v>607606</v>
      </c>
      <c r="D33" s="8">
        <v>164808.72999999998</v>
      </c>
      <c r="E33" s="8">
        <v>145703</v>
      </c>
      <c r="F33" s="8">
        <v>0</v>
      </c>
      <c r="G33" s="8">
        <f>F33/D33*100</f>
        <v>0</v>
      </c>
      <c r="H33" s="8">
        <f>F33/E33*100</f>
        <v>0</v>
      </c>
    </row>
    <row r="34" spans="1:8" ht="30">
      <c r="A34" s="4" t="s">
        <v>54</v>
      </c>
      <c r="B34" s="7" t="s">
        <v>55</v>
      </c>
      <c r="C34" s="8">
        <v>11349698</v>
      </c>
      <c r="D34" s="8">
        <v>11895642</v>
      </c>
      <c r="E34" s="8">
        <v>10881827</v>
      </c>
      <c r="F34" s="8">
        <v>9573916.17</v>
      </c>
      <c r="G34" s="8">
        <f t="shared" si="0"/>
        <v>80.48255125700655</v>
      </c>
      <c r="H34" s="8">
        <f t="shared" si="1"/>
        <v>87.9807790548407</v>
      </c>
    </row>
    <row r="35" spans="1:8" ht="60">
      <c r="A35" s="4" t="s">
        <v>65</v>
      </c>
      <c r="B35" s="7" t="s">
        <v>60</v>
      </c>
      <c r="C35" s="8">
        <v>0</v>
      </c>
      <c r="D35" s="8">
        <v>1065000</v>
      </c>
      <c r="E35" s="8">
        <v>1065000</v>
      </c>
      <c r="F35" s="8">
        <v>1065000</v>
      </c>
      <c r="G35" s="8">
        <f t="shared" si="0"/>
        <v>100</v>
      </c>
      <c r="H35" s="8">
        <f t="shared" si="1"/>
        <v>100</v>
      </c>
    </row>
    <row r="36" spans="1:8" ht="18" customHeight="1">
      <c r="A36" s="11" t="s">
        <v>56</v>
      </c>
      <c r="B36" s="12"/>
      <c r="C36" s="9">
        <f>SUM(C7:C35)</f>
        <v>67872997</v>
      </c>
      <c r="D36" s="9">
        <f>SUM(D7:D35)</f>
        <v>77894454.06</v>
      </c>
      <c r="E36" s="9">
        <f>SUM(E7:E35)</f>
        <v>72229874.68</v>
      </c>
      <c r="F36" s="9">
        <f>SUM(F7:F35)</f>
        <v>62259810.07999998</v>
      </c>
      <c r="G36" s="9">
        <f>F36/D36*100</f>
        <v>79.92842472718652</v>
      </c>
      <c r="H36" s="9">
        <f t="shared" si="1"/>
        <v>86.19675772085941</v>
      </c>
    </row>
    <row r="37" spans="3:6" ht="18.75" customHeight="1">
      <c r="C37" s="5"/>
      <c r="D37" s="5"/>
      <c r="E37" s="5"/>
      <c r="F37" s="5"/>
    </row>
    <row r="38" spans="3:6" ht="12.75">
      <c r="C38" s="3"/>
      <c r="D38" s="3"/>
      <c r="E38" s="3"/>
      <c r="F38" s="3"/>
    </row>
    <row r="40" spans="3:6" ht="15.75" hidden="1">
      <c r="C40" s="6"/>
      <c r="D40" s="6"/>
      <c r="E40" s="6"/>
      <c r="F40" s="6"/>
    </row>
    <row r="41" spans="3:6" ht="12.75">
      <c r="C41" s="3"/>
      <c r="D41" s="3"/>
      <c r="E41" s="3"/>
      <c r="F41" s="3"/>
    </row>
  </sheetData>
  <sheetProtection/>
  <mergeCells count="3">
    <mergeCell ref="A36:B36"/>
    <mergeCell ref="A2:H2"/>
    <mergeCell ref="A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2020-12-11T12:18:55Z</dcterms:modified>
  <cp:category/>
  <cp:version/>
  <cp:contentType/>
  <cp:contentStatus/>
</cp:coreProperties>
</file>