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<sst xmlns="http://schemas.openxmlformats.org/spreadsheetml/2006/main" count="1249" uniqueCount="221">
  <si>
    <t>Станом на 25.11.2016</t>
  </si>
  <si>
    <t xml:space="preserve">Аналіз фінансування установ на 24.11.2016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</si>
  <si>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</si>
  <si>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</si>
  <si>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</si>
  <si>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</si>
  <si>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</si>
  <si>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</si>
  <si>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</si>
  <si>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</si>
  <si>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</si>
  <si>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</si>
  <si>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</si>
  <si>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</si>
  <si>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</si>
  <si>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</si>
  <si>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</si>
  <si>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</si>
  <si>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</si>
  <si>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Зведений бюджет Томашпільського р-ну</t>
  </si>
  <si>
    <t>010116</t>
  </si>
  <si>
    <t>Органи місцевого самоврядування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</si>
  <si>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</si>
  <si>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</si>
  <si>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</si>
  <si>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</si>
  <si>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</si>
  <si>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</si>
  <si>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</si>
  <si>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</si>
  <si>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</si>
  <si>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</si>
  <si>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</si>
  <si>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</si>
  <si>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</si>
  <si>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</si>
  <si>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</si>
  <si>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</si>
  <si>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</si>
  <si>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</si>
  <si>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</si>
  <si>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</si>
  <si>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</si>
  <si>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</si>
  <si>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</si>
  <si>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</si>
  <si>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</si>
  <si>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</si>
  <si>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</si>
  <si>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</t>
  </si>
  <si>
    <t>2800</t>
  </si>
  <si>
    <t>Інші поточні видатки</t>
  </si>
  <si>
    <t>060702</t>
  </si>
  <si>
    <t>Місцева пожежна охорона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</si>
  <si>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</si>
  <si>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</si>
  <si>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</si>
  <si>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</si>
  <si>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</si>
  <si>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</si>
  <si>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</si>
  <si>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</si>
  <si>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2700</t>
  </si>
  <si>
    <t>Соціальне забезпечення</t>
  </si>
  <si>
    <t>2710</t>
  </si>
  <si>
    <t>Виплата пенсій і допомоги</t>
  </si>
  <si>
    <t>2730</t>
  </si>
  <si>
    <t>Інші виплати населенню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</si>
  <si>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</si>
  <si>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</si>
  <si>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</si>
  <si>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</si>
  <si>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</si>
  <si>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</si>
  <si>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2271</t>
  </si>
  <si>
    <t>Оплата теплопостачання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</si>
  <si>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</si>
  <si>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</si>
  <si>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</si>
  <si>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</si>
  <si>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</si>
  <si>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</si>
  <si>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</si>
  <si>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</si>
  <si>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070808</t>
  </si>
  <si>
    <t>Допомога дітям-сиротам та дітям, позбавленим батьківського піклування, яким виповнюється 18 років</t>
  </si>
  <si>
    <t>080101</t>
  </si>
  <si>
    <t>Лікарні</t>
  </si>
  <si>
    <t>2276</t>
  </si>
  <si>
    <t>Оплата енергосервісу</t>
  </si>
  <si>
    <t>080800</t>
  </si>
  <si>
    <t>Центри первинної медичної (медико-санітарної) допомоги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</si>
  <si>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</si>
  <si>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</si>
  <si>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</si>
  <si>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</si>
  <si>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</si>
  <si>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</si>
  <si>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</si>
  <si>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</si>
  <si>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</si>
  <si>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</si>
  <si>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</si>
  <si>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</si>
  <si>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</si>
  <si>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</si>
  <si>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</si>
  <si>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</si>
  <si>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</si>
  <si>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</si>
  <si>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</si>
  <si>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</si>
  <si>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</si>
  <si>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</si>
  <si>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</si>
  <si>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</si>
  <si>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</si>
  <si>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</si>
  <si>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</si>
  <si>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</si>
  <si>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</si>
  <si>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</si>
  <si>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</si>
  <si>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</si>
  <si>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</si>
  <si>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</si>
  <si>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</si>
  <si>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</si>
  <si>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</si>
  <si>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</si>
  <si>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</si>
  <si>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</si>
  <si>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</si>
  <si>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</si>
  <si>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</si>
  <si>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</si>
  <si>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</si>
  <si>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</si>
  <si>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</si>
  <si>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</si>
  <si>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090501</t>
  </si>
  <si>
    <t>Організація та проведення громадських робіт</t>
  </si>
  <si>
    <t>091101</t>
  </si>
  <si>
    <t>Утримання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</si>
  <si>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</si>
  <si>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</si>
  <si>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</si>
  <si>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</si>
  <si>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</si>
  <si>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</si>
  <si>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</si>
  <si>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</si>
  <si>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</si>
  <si>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</si>
  <si>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</si>
  <si>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</si>
  <si>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</si>
  <si>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</si>
  <si>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</si>
  <si>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</si>
  <si>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</si>
  <si>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</si>
  <si>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</si>
  <si>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</si>
  <si>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</si>
  <si>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</si>
  <si>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100202</t>
  </si>
  <si>
    <t>Водопровідно-каналізаційне господарство</t>
  </si>
  <si>
    <t>100203</t>
  </si>
  <si>
    <t>Благоустрій міст, сіл, селищ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</si>
  <si>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</si>
  <si>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</si>
  <si>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</si>
  <si>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</si>
  <si>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</si>
  <si>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</si>
  <si>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</si>
  <si>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</si>
  <si>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</si>
  <si>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</si>
  <si>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</si>
  <si>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</si>
  <si>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</si>
  <si>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</si>
  <si>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</si>
  <si>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</si>
  <si>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</si>
  <si>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</si>
  <si>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</si>
  <si>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</si>
  <si>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150202</t>
  </si>
  <si>
    <t>Розробка схем та проектних рішень масового застосування</t>
  </si>
  <si>
    <t>160101</t>
  </si>
  <si>
    <t>Землеустрій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</si>
  <si>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</si>
  <si>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</si>
  <si>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</si>
  <si>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</si>
  <si>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</si>
  <si>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</si>
  <si>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200100</t>
  </si>
  <si>
    <t>Охорона і раціональне використання водних ресурсів</t>
  </si>
  <si>
    <t>250102</t>
  </si>
  <si>
    <t>Резервний фонд</t>
  </si>
  <si>
    <t>9000</t>
  </si>
  <si>
    <t>Нерозподілені видатки</t>
  </si>
  <si>
    <t>250203</t>
  </si>
  <si>
    <t>Проведення місцевих виборів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</si>
  <si>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</si>
  <si>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</si>
  <si>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2620</t>
  </si>
  <si>
    <t>Поточні трансферти органам державного управління інших рівнів</t>
  </si>
  <si>
    <t>250380</t>
  </si>
  <si>
    <t>Інші субвенції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</si>
  <si>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</si>
  <si>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</si>
  <si>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250404</t>
  </si>
  <si>
    <t>Інші видатки</t>
  </si>
  <si>
    <t>Всього по бюджету</t>
  </si>
  <si>
    <t xml:space="preserve">% виконання на вказаний період </t>
  </si>
  <si>
    <t>% виконання до плану на рік з урахуванням змін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</si>
</sst>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"/>
    <numFmt numFmtId="167" formatCode="0.0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1" xfId="0" applyBorder="1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1"/>
  <sheetViews>
    <sheetView tabSelected="1" workbookViewId="0" topLeftCell="A543">
      <selection activeCell="T543" sqref="T543"/>
    </sheetView>
  </sheetViews>
  <sheetFormatPr defaultColWidth="9.00390625" defaultRowHeight="12.75"/>
  <cols>
    <col min="3" max="3" width="12.625" style="0" hidden="1" customWidth="1"/>
    <col min="4" max="5" width="12.625" style="0" bestFit="1" customWidth="1"/>
    <col min="6" max="6" width="12.625" style="0" hidden="1" customWidth="1"/>
    <col min="7" max="7" width="9.625" style="0" hidden="1" customWidth="1"/>
    <col min="8" max="8" width="12.625" style="0" bestFit="1" customWidth="1"/>
    <col min="9" max="9" width="10.625" style="0" hidden="1" customWidth="1"/>
    <col min="10" max="12" width="11.625" style="0" hidden="1" customWidth="1"/>
    <col min="13" max="13" width="9.25390625" style="0" hidden="1" customWidth="1"/>
    <col min="14" max="15" width="11.625" style="0" hidden="1" customWidth="1"/>
    <col min="16" max="16" width="9.25390625" style="0" hidden="1" customWidth="1"/>
  </cols>
  <sheetData>
    <row r="1" ht="12.75">
      <c r="A1" t="s">
        <v>0</v>
      </c>
    </row>
    <row r="2" spans="1:12" ht="12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8" ht="89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9" t="s">
        <v>219</v>
      </c>
      <c r="R5" s="9" t="s">
        <v>220</v>
      </c>
    </row>
    <row r="6" spans="1:18" ht="12.75">
      <c r="A6" s="1">
        <v>1</v>
      </c>
      <c r="B6" s="1">
        <v>2</v>
      </c>
      <c r="C6" s="1">
        <v>3</v>
      </c>
      <c r="D6" s="1">
        <v>3</v>
      </c>
      <c r="E6" s="1">
        <v>4</v>
      </c>
      <c r="F6" s="1">
        <v>6</v>
      </c>
      <c r="G6" s="1">
        <v>7</v>
      </c>
      <c r="H6" s="1">
        <v>5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0">
        <v>6</v>
      </c>
      <c r="R6" s="10">
        <v>7</v>
      </c>
    </row>
    <row r="7" spans="1:18" ht="12.75">
      <c r="A7" s="2">
        <v>2320000000</v>
      </c>
      <c r="B7" s="2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0"/>
      <c r="R7" s="10"/>
    </row>
    <row r="8" spans="1:18" ht="12.75">
      <c r="A8" s="4" t="s">
        <v>20</v>
      </c>
      <c r="B8" s="5" t="s">
        <v>21</v>
      </c>
      <c r="C8" s="6">
        <v>10577032</v>
      </c>
      <c r="D8" s="6">
        <v>12017240.15</v>
      </c>
      <c r="E8" s="6">
        <v>11141132.15</v>
      </c>
      <c r="F8" s="6">
        <v>9888184.069999998</v>
      </c>
      <c r="G8" s="6">
        <v>0</v>
      </c>
      <c r="H8" s="6">
        <v>9524163.25</v>
      </c>
      <c r="I8" s="6">
        <v>364020.82</v>
      </c>
      <c r="J8" s="6">
        <v>331020.6</v>
      </c>
      <c r="K8" s="6">
        <f aca="true" t="shared" si="0" ref="K8:K71">E8-F8</f>
        <v>1252948.080000002</v>
      </c>
      <c r="L8" s="6">
        <f aca="true" t="shared" si="1" ref="L8:L71">D8-F8</f>
        <v>2129056.080000002</v>
      </c>
      <c r="M8" s="6">
        <f aca="true" t="shared" si="2" ref="M8:M71">IF(E8=0,0,(F8/E8)*100)</f>
        <v>88.75385317101725</v>
      </c>
      <c r="N8" s="6">
        <f aca="true" t="shared" si="3" ref="N8:N71">D8-H8</f>
        <v>2493076.9000000004</v>
      </c>
      <c r="O8" s="6">
        <f aca="true" t="shared" si="4" ref="O8:O71">E8-H8</f>
        <v>1616968.9000000004</v>
      </c>
      <c r="P8" s="6">
        <f aca="true" t="shared" si="5" ref="P8:P71">IF(E8=0,0,(H8/E8)*100)</f>
        <v>85.48649384793447</v>
      </c>
      <c r="Q8" s="12">
        <f>H8/E8*100</f>
        <v>85.48649384793447</v>
      </c>
      <c r="R8" s="12">
        <f>H8/D8*100</f>
        <v>79.2541642766455</v>
      </c>
    </row>
    <row r="9" spans="1:18" ht="12.75" hidden="1">
      <c r="A9" s="7" t="s">
        <v>22</v>
      </c>
      <c r="B9" s="2" t="s">
        <v>23</v>
      </c>
      <c r="C9" s="3">
        <v>10577032</v>
      </c>
      <c r="D9" s="3">
        <v>12017240.15</v>
      </c>
      <c r="E9" s="3">
        <v>11141132.15</v>
      </c>
      <c r="F9" s="3">
        <v>9888184.069999998</v>
      </c>
      <c r="G9" s="3">
        <v>0</v>
      </c>
      <c r="H9" s="3">
        <v>9524163.25</v>
      </c>
      <c r="I9" s="3">
        <v>364020.82</v>
      </c>
      <c r="J9" s="3">
        <v>331020.6</v>
      </c>
      <c r="K9" s="3">
        <f t="shared" si="0"/>
        <v>1252948.080000002</v>
      </c>
      <c r="L9" s="3">
        <f t="shared" si="1"/>
        <v>2129056.080000002</v>
      </c>
      <c r="M9" s="3">
        <f t="shared" si="2"/>
        <v>88.75385317101725</v>
      </c>
      <c r="N9" s="3">
        <f t="shared" si="3"/>
        <v>2493076.9000000004</v>
      </c>
      <c r="O9" s="3">
        <f t="shared" si="4"/>
        <v>1616968.9000000004</v>
      </c>
      <c r="P9" s="3">
        <f t="shared" si="5"/>
        <v>85.48649384793447</v>
      </c>
      <c r="Q9" s="12"/>
      <c r="R9" s="12"/>
    </row>
    <row r="10" spans="1:18" ht="12.75" hidden="1">
      <c r="A10" s="7" t="s">
        <v>24</v>
      </c>
      <c r="B10" s="2" t="s">
        <v>25</v>
      </c>
      <c r="C10" s="3">
        <v>9176401</v>
      </c>
      <c r="D10" s="3">
        <v>9407177.57</v>
      </c>
      <c r="E10" s="3">
        <v>8631568.57</v>
      </c>
      <c r="F10" s="3">
        <v>7814564.379999998</v>
      </c>
      <c r="G10" s="3">
        <v>0</v>
      </c>
      <c r="H10" s="3">
        <v>7509574.9399999995</v>
      </c>
      <c r="I10" s="3">
        <v>304989.44</v>
      </c>
      <c r="J10" s="3">
        <v>313837.95</v>
      </c>
      <c r="K10" s="3">
        <f t="shared" si="0"/>
        <v>817004.1900000023</v>
      </c>
      <c r="L10" s="3">
        <f t="shared" si="1"/>
        <v>1592613.1900000023</v>
      </c>
      <c r="M10" s="3">
        <f t="shared" si="2"/>
        <v>90.53469617515879</v>
      </c>
      <c r="N10" s="3">
        <f t="shared" si="3"/>
        <v>1897602.6300000008</v>
      </c>
      <c r="O10" s="3">
        <f t="shared" si="4"/>
        <v>1121993.6300000008</v>
      </c>
      <c r="P10" s="3">
        <f t="shared" si="5"/>
        <v>87.00127768318244</v>
      </c>
      <c r="Q10" s="12"/>
      <c r="R10" s="12"/>
    </row>
    <row r="11" spans="1:18" ht="12.75" hidden="1">
      <c r="A11" s="7" t="s">
        <v>26</v>
      </c>
      <c r="B11" s="2" t="s">
        <v>27</v>
      </c>
      <c r="C11" s="3">
        <v>6789474</v>
      </c>
      <c r="D11" s="3">
        <v>7548661.17</v>
      </c>
      <c r="E11" s="3">
        <v>6956602.17</v>
      </c>
      <c r="F11" s="3">
        <v>6412729.3599999985</v>
      </c>
      <c r="G11" s="3">
        <v>0</v>
      </c>
      <c r="H11" s="3">
        <v>6159786.52</v>
      </c>
      <c r="I11" s="3">
        <v>252942.84</v>
      </c>
      <c r="J11" s="3">
        <v>260383.48</v>
      </c>
      <c r="K11" s="3">
        <f t="shared" si="0"/>
        <v>543872.8100000015</v>
      </c>
      <c r="L11" s="3">
        <f t="shared" si="1"/>
        <v>1135931.8100000015</v>
      </c>
      <c r="M11" s="3">
        <f t="shared" si="2"/>
        <v>92.18191874841678</v>
      </c>
      <c r="N11" s="3">
        <f t="shared" si="3"/>
        <v>1388874.6500000004</v>
      </c>
      <c r="O11" s="3">
        <f t="shared" si="4"/>
        <v>796815.6500000004</v>
      </c>
      <c r="P11" s="3">
        <f t="shared" si="5"/>
        <v>88.54590746275203</v>
      </c>
      <c r="Q11" s="12"/>
      <c r="R11" s="12"/>
    </row>
    <row r="12" spans="1:18" ht="12.75" hidden="1">
      <c r="A12" s="7" t="s">
        <v>28</v>
      </c>
      <c r="B12" s="2" t="s">
        <v>29</v>
      </c>
      <c r="C12" s="3">
        <v>6789474</v>
      </c>
      <c r="D12" s="3">
        <v>7548661.17</v>
      </c>
      <c r="E12" s="3">
        <v>6956602.17</v>
      </c>
      <c r="F12" s="3">
        <v>6412729.3599999985</v>
      </c>
      <c r="G12" s="3">
        <v>0</v>
      </c>
      <c r="H12" s="3">
        <v>6159786.52</v>
      </c>
      <c r="I12" s="3">
        <v>252942.84</v>
      </c>
      <c r="J12" s="3">
        <v>260383.48</v>
      </c>
      <c r="K12" s="3">
        <f t="shared" si="0"/>
        <v>543872.8100000015</v>
      </c>
      <c r="L12" s="3">
        <f t="shared" si="1"/>
        <v>1135931.8100000015</v>
      </c>
      <c r="M12" s="3">
        <f t="shared" si="2"/>
        <v>92.18191874841678</v>
      </c>
      <c r="N12" s="3">
        <f t="shared" si="3"/>
        <v>1388874.6500000004</v>
      </c>
      <c r="O12" s="3">
        <f t="shared" si="4"/>
        <v>796815.6500000004</v>
      </c>
      <c r="P12" s="3">
        <f t="shared" si="5"/>
        <v>88.54590746275203</v>
      </c>
      <c r="Q12" s="12"/>
      <c r="R12" s="12"/>
    </row>
    <row r="13" spans="1:18" ht="12.75" hidden="1">
      <c r="A13" s="7" t="s">
        <v>30</v>
      </c>
      <c r="B13" s="2" t="s">
        <v>31</v>
      </c>
      <c r="C13" s="3">
        <v>2386927</v>
      </c>
      <c r="D13" s="3">
        <v>1858516.4</v>
      </c>
      <c r="E13" s="3">
        <v>1674966.4</v>
      </c>
      <c r="F13" s="3">
        <v>1401835.02</v>
      </c>
      <c r="G13" s="3">
        <v>0</v>
      </c>
      <c r="H13" s="3">
        <v>1349788.42</v>
      </c>
      <c r="I13" s="3">
        <v>52046.6</v>
      </c>
      <c r="J13" s="3">
        <v>53454.47</v>
      </c>
      <c r="K13" s="3">
        <f t="shared" si="0"/>
        <v>273131.3799999999</v>
      </c>
      <c r="L13" s="3">
        <f t="shared" si="1"/>
        <v>456681.3799999999</v>
      </c>
      <c r="M13" s="3">
        <f t="shared" si="2"/>
        <v>83.69332184812782</v>
      </c>
      <c r="N13" s="3">
        <f t="shared" si="3"/>
        <v>508727.98</v>
      </c>
      <c r="O13" s="3">
        <f t="shared" si="4"/>
        <v>325177.98</v>
      </c>
      <c r="P13" s="3">
        <f t="shared" si="5"/>
        <v>80.58599981468285</v>
      </c>
      <c r="Q13" s="12"/>
      <c r="R13" s="12"/>
    </row>
    <row r="14" spans="1:18" ht="12.75" hidden="1">
      <c r="A14" s="7" t="s">
        <v>32</v>
      </c>
      <c r="B14" s="2" t="s">
        <v>33</v>
      </c>
      <c r="C14" s="3">
        <v>1395431</v>
      </c>
      <c r="D14" s="3">
        <v>2588576.03</v>
      </c>
      <c r="E14" s="3">
        <v>2488077.03</v>
      </c>
      <c r="F14" s="3">
        <v>2055429.41</v>
      </c>
      <c r="G14" s="3">
        <v>0</v>
      </c>
      <c r="H14" s="3">
        <v>1996398.03</v>
      </c>
      <c r="I14" s="3">
        <v>59031.38</v>
      </c>
      <c r="J14" s="3">
        <v>17182.65</v>
      </c>
      <c r="K14" s="3">
        <f t="shared" si="0"/>
        <v>432647.6199999999</v>
      </c>
      <c r="L14" s="3">
        <f t="shared" si="1"/>
        <v>533146.6199999999</v>
      </c>
      <c r="M14" s="3">
        <f t="shared" si="2"/>
        <v>82.61116457475596</v>
      </c>
      <c r="N14" s="3">
        <f t="shared" si="3"/>
        <v>592177.9999999998</v>
      </c>
      <c r="O14" s="3">
        <f t="shared" si="4"/>
        <v>491678.99999999977</v>
      </c>
      <c r="P14" s="3">
        <f t="shared" si="5"/>
        <v>80.23859414031085</v>
      </c>
      <c r="Q14" s="12"/>
      <c r="R14" s="12"/>
    </row>
    <row r="15" spans="1:18" ht="12.75" hidden="1">
      <c r="A15" s="7" t="s">
        <v>34</v>
      </c>
      <c r="B15" s="2" t="s">
        <v>35</v>
      </c>
      <c r="C15" s="3">
        <v>732050</v>
      </c>
      <c r="D15" s="3">
        <v>1277596.11</v>
      </c>
      <c r="E15" s="3">
        <v>1238147.11</v>
      </c>
      <c r="F15" s="3">
        <v>980794.75</v>
      </c>
      <c r="G15" s="3">
        <v>0</v>
      </c>
      <c r="H15" s="3">
        <v>970669.89</v>
      </c>
      <c r="I15" s="3">
        <v>10124.86</v>
      </c>
      <c r="J15" s="3">
        <v>9958.5</v>
      </c>
      <c r="K15" s="3">
        <f t="shared" si="0"/>
        <v>257352.3600000001</v>
      </c>
      <c r="L15" s="3">
        <f t="shared" si="1"/>
        <v>296801.3600000001</v>
      </c>
      <c r="M15" s="3">
        <f t="shared" si="2"/>
        <v>79.2147186774922</v>
      </c>
      <c r="N15" s="3">
        <f t="shared" si="3"/>
        <v>306926.2200000001</v>
      </c>
      <c r="O15" s="3">
        <f t="shared" si="4"/>
        <v>267477.2200000001</v>
      </c>
      <c r="P15" s="3">
        <f t="shared" si="5"/>
        <v>78.39697578424263</v>
      </c>
      <c r="Q15" s="12"/>
      <c r="R15" s="12"/>
    </row>
    <row r="16" spans="1:18" ht="12.75" hidden="1">
      <c r="A16" s="7" t="s">
        <v>36</v>
      </c>
      <c r="B16" s="2" t="s">
        <v>37</v>
      </c>
      <c r="C16" s="3">
        <v>186504</v>
      </c>
      <c r="D16" s="3">
        <v>812375.16</v>
      </c>
      <c r="E16" s="3">
        <v>800796.16</v>
      </c>
      <c r="F16" s="3">
        <v>706205.33</v>
      </c>
      <c r="G16" s="3">
        <v>0</v>
      </c>
      <c r="H16" s="3">
        <v>703072.66</v>
      </c>
      <c r="I16" s="3">
        <v>3132.67</v>
      </c>
      <c r="J16" s="3">
        <v>3132.67</v>
      </c>
      <c r="K16" s="3">
        <f t="shared" si="0"/>
        <v>94590.83000000007</v>
      </c>
      <c r="L16" s="3">
        <f t="shared" si="1"/>
        <v>106169.83000000007</v>
      </c>
      <c r="M16" s="3">
        <f t="shared" si="2"/>
        <v>88.18790165027764</v>
      </c>
      <c r="N16" s="3">
        <f t="shared" si="3"/>
        <v>109302.5</v>
      </c>
      <c r="O16" s="3">
        <f t="shared" si="4"/>
        <v>97723.5</v>
      </c>
      <c r="P16" s="3">
        <f t="shared" si="5"/>
        <v>87.79670721697767</v>
      </c>
      <c r="Q16" s="12"/>
      <c r="R16" s="12"/>
    </row>
    <row r="17" spans="1:18" ht="12.75" hidden="1">
      <c r="A17" s="7" t="s">
        <v>38</v>
      </c>
      <c r="B17" s="2" t="s">
        <v>39</v>
      </c>
      <c r="C17" s="3">
        <v>18100</v>
      </c>
      <c r="D17" s="3">
        <v>36105.24</v>
      </c>
      <c r="E17" s="3">
        <v>35630.24</v>
      </c>
      <c r="F17" s="3">
        <v>22785.66</v>
      </c>
      <c r="G17" s="3">
        <v>0</v>
      </c>
      <c r="H17" s="3">
        <v>22785.66</v>
      </c>
      <c r="I17" s="3">
        <v>0</v>
      </c>
      <c r="J17" s="3">
        <v>0</v>
      </c>
      <c r="K17" s="3">
        <f t="shared" si="0"/>
        <v>12844.579999999998</v>
      </c>
      <c r="L17" s="3">
        <f t="shared" si="1"/>
        <v>13319.579999999998</v>
      </c>
      <c r="M17" s="3">
        <f t="shared" si="2"/>
        <v>63.9503410586064</v>
      </c>
      <c r="N17" s="3">
        <f t="shared" si="3"/>
        <v>13319.579999999998</v>
      </c>
      <c r="O17" s="3">
        <f t="shared" si="4"/>
        <v>12844.579999999998</v>
      </c>
      <c r="P17" s="3">
        <f t="shared" si="5"/>
        <v>63.9503410586064</v>
      </c>
      <c r="Q17" s="12"/>
      <c r="R17" s="12"/>
    </row>
    <row r="18" spans="1:18" ht="12.75" hidden="1">
      <c r="A18" s="7" t="s">
        <v>40</v>
      </c>
      <c r="B18" s="2" t="s">
        <v>41</v>
      </c>
      <c r="C18" s="3">
        <v>458777</v>
      </c>
      <c r="D18" s="3">
        <v>462499.52</v>
      </c>
      <c r="E18" s="3">
        <v>413503.52</v>
      </c>
      <c r="F18" s="3">
        <v>345643.67</v>
      </c>
      <c r="G18" s="3">
        <v>0</v>
      </c>
      <c r="H18" s="3">
        <v>299869.82</v>
      </c>
      <c r="I18" s="3">
        <v>45773.85</v>
      </c>
      <c r="J18" s="3">
        <v>4091.48</v>
      </c>
      <c r="K18" s="3">
        <f t="shared" si="0"/>
        <v>67859.85000000003</v>
      </c>
      <c r="L18" s="3">
        <f t="shared" si="1"/>
        <v>116855.85000000003</v>
      </c>
      <c r="M18" s="3">
        <f t="shared" si="2"/>
        <v>83.5890514305658</v>
      </c>
      <c r="N18" s="3">
        <f t="shared" si="3"/>
        <v>162629.7</v>
      </c>
      <c r="O18" s="3">
        <f t="shared" si="4"/>
        <v>113633.70000000001</v>
      </c>
      <c r="P18" s="3">
        <f t="shared" si="5"/>
        <v>72.51929076685974</v>
      </c>
      <c r="Q18" s="12"/>
      <c r="R18" s="12"/>
    </row>
    <row r="19" spans="1:18" ht="12.75" hidden="1">
      <c r="A19" s="7" t="s">
        <v>42</v>
      </c>
      <c r="B19" s="2" t="s">
        <v>43</v>
      </c>
      <c r="C19" s="3">
        <v>14114</v>
      </c>
      <c r="D19" s="3">
        <v>12614</v>
      </c>
      <c r="E19" s="3">
        <v>11875</v>
      </c>
      <c r="F19" s="3">
        <v>10413.87</v>
      </c>
      <c r="G19" s="3">
        <v>0</v>
      </c>
      <c r="H19" s="3">
        <v>10145.17</v>
      </c>
      <c r="I19" s="3">
        <v>268.7</v>
      </c>
      <c r="J19" s="3">
        <v>268.7</v>
      </c>
      <c r="K19" s="3">
        <f t="shared" si="0"/>
        <v>1461.1299999999992</v>
      </c>
      <c r="L19" s="3">
        <f t="shared" si="1"/>
        <v>2200.129999999999</v>
      </c>
      <c r="M19" s="3">
        <f t="shared" si="2"/>
        <v>87.69574736842107</v>
      </c>
      <c r="N19" s="3">
        <f t="shared" si="3"/>
        <v>2468.83</v>
      </c>
      <c r="O19" s="3">
        <f t="shared" si="4"/>
        <v>1729.83</v>
      </c>
      <c r="P19" s="3">
        <f t="shared" si="5"/>
        <v>85.43301052631578</v>
      </c>
      <c r="Q19" s="12"/>
      <c r="R19" s="12"/>
    </row>
    <row r="20" spans="1:18" ht="12.75" hidden="1">
      <c r="A20" s="7" t="s">
        <v>44</v>
      </c>
      <c r="B20" s="2" t="s">
        <v>45</v>
      </c>
      <c r="C20" s="3">
        <v>108314</v>
      </c>
      <c r="D20" s="3">
        <v>111464</v>
      </c>
      <c r="E20" s="3">
        <v>99690</v>
      </c>
      <c r="F20" s="3">
        <v>86281.89</v>
      </c>
      <c r="G20" s="3">
        <v>0</v>
      </c>
      <c r="H20" s="3">
        <v>76789.19</v>
      </c>
      <c r="I20" s="3">
        <v>9492.7</v>
      </c>
      <c r="J20" s="3">
        <v>3822.78</v>
      </c>
      <c r="K20" s="3">
        <f t="shared" si="0"/>
        <v>13408.11</v>
      </c>
      <c r="L20" s="3">
        <f t="shared" si="1"/>
        <v>25182.11</v>
      </c>
      <c r="M20" s="3">
        <f t="shared" si="2"/>
        <v>86.55019560637977</v>
      </c>
      <c r="N20" s="3">
        <f t="shared" si="3"/>
        <v>34674.81</v>
      </c>
      <c r="O20" s="3">
        <f t="shared" si="4"/>
        <v>22900.809999999998</v>
      </c>
      <c r="P20" s="3">
        <f t="shared" si="5"/>
        <v>77.02797672785636</v>
      </c>
      <c r="Q20" s="12"/>
      <c r="R20" s="12"/>
    </row>
    <row r="21" spans="1:18" ht="12.75" hidden="1">
      <c r="A21" s="7" t="s">
        <v>46</v>
      </c>
      <c r="B21" s="2" t="s">
        <v>47</v>
      </c>
      <c r="C21" s="3">
        <v>271170</v>
      </c>
      <c r="D21" s="3">
        <v>250620</v>
      </c>
      <c r="E21" s="3">
        <v>214137</v>
      </c>
      <c r="F21" s="3">
        <v>168839.19</v>
      </c>
      <c r="G21" s="3">
        <v>0</v>
      </c>
      <c r="H21" s="3">
        <v>132826.74</v>
      </c>
      <c r="I21" s="3">
        <v>36012.45</v>
      </c>
      <c r="J21" s="3">
        <v>0</v>
      </c>
      <c r="K21" s="3">
        <f t="shared" si="0"/>
        <v>45297.81</v>
      </c>
      <c r="L21" s="3">
        <f t="shared" si="1"/>
        <v>81780.81</v>
      </c>
      <c r="M21" s="3">
        <f t="shared" si="2"/>
        <v>78.84634136090447</v>
      </c>
      <c r="N21" s="3">
        <f t="shared" si="3"/>
        <v>117793.26000000001</v>
      </c>
      <c r="O21" s="3">
        <f t="shared" si="4"/>
        <v>81310.26000000001</v>
      </c>
      <c r="P21" s="3">
        <f t="shared" si="5"/>
        <v>62.028860028860024</v>
      </c>
      <c r="Q21" s="12"/>
      <c r="R21" s="12"/>
    </row>
    <row r="22" spans="1:18" ht="12.75" hidden="1">
      <c r="A22" s="7" t="s">
        <v>48</v>
      </c>
      <c r="B22" s="2" t="s">
        <v>49</v>
      </c>
      <c r="C22" s="3">
        <v>65179</v>
      </c>
      <c r="D22" s="3">
        <v>87801.52</v>
      </c>
      <c r="E22" s="3">
        <v>87801.52</v>
      </c>
      <c r="F22" s="3">
        <v>80108.72</v>
      </c>
      <c r="G22" s="3">
        <v>0</v>
      </c>
      <c r="H22" s="3">
        <v>80108.72</v>
      </c>
      <c r="I22" s="3">
        <v>0</v>
      </c>
      <c r="J22" s="3">
        <v>0</v>
      </c>
      <c r="K22" s="3">
        <f t="shared" si="0"/>
        <v>7692.800000000003</v>
      </c>
      <c r="L22" s="3">
        <f t="shared" si="1"/>
        <v>7692.800000000003</v>
      </c>
      <c r="M22" s="3">
        <f t="shared" si="2"/>
        <v>91.23842047381412</v>
      </c>
      <c r="N22" s="3">
        <f t="shared" si="3"/>
        <v>7692.800000000003</v>
      </c>
      <c r="O22" s="3">
        <f t="shared" si="4"/>
        <v>7692.800000000003</v>
      </c>
      <c r="P22" s="3">
        <f t="shared" si="5"/>
        <v>91.23842047381412</v>
      </c>
      <c r="Q22" s="12"/>
      <c r="R22" s="12"/>
    </row>
    <row r="23" spans="1:18" ht="12.75" hidden="1">
      <c r="A23" s="7" t="s">
        <v>50</v>
      </c>
      <c r="B23" s="2" t="s">
        <v>51</v>
      </c>
      <c r="C23" s="3">
        <v>5200</v>
      </c>
      <c r="D23" s="3">
        <v>21486.55</v>
      </c>
      <c r="E23" s="3">
        <v>21486.55</v>
      </c>
      <c r="F23" s="3">
        <v>18190.28</v>
      </c>
      <c r="G23" s="3">
        <v>0</v>
      </c>
      <c r="H23" s="3">
        <v>18190.28</v>
      </c>
      <c r="I23" s="3">
        <v>0</v>
      </c>
      <c r="J23" s="3">
        <v>0</v>
      </c>
      <c r="K23" s="3">
        <f t="shared" si="0"/>
        <v>3296.2700000000004</v>
      </c>
      <c r="L23" s="3">
        <f t="shared" si="1"/>
        <v>3296.2700000000004</v>
      </c>
      <c r="M23" s="3">
        <f t="shared" si="2"/>
        <v>84.65891453025264</v>
      </c>
      <c r="N23" s="3">
        <f t="shared" si="3"/>
        <v>3296.2700000000004</v>
      </c>
      <c r="O23" s="3">
        <f t="shared" si="4"/>
        <v>3296.2700000000004</v>
      </c>
      <c r="P23" s="3">
        <f t="shared" si="5"/>
        <v>84.65891453025264</v>
      </c>
      <c r="Q23" s="12"/>
      <c r="R23" s="12"/>
    </row>
    <row r="24" spans="1:18" ht="12.75">
      <c r="A24" s="4" t="s">
        <v>52</v>
      </c>
      <c r="B24" s="5" t="s">
        <v>53</v>
      </c>
      <c r="C24" s="6">
        <v>844912</v>
      </c>
      <c r="D24" s="6">
        <v>773062</v>
      </c>
      <c r="E24" s="6">
        <v>714396</v>
      </c>
      <c r="F24" s="6">
        <v>604367.01</v>
      </c>
      <c r="G24" s="6">
        <v>0</v>
      </c>
      <c r="H24" s="6">
        <v>604367.01</v>
      </c>
      <c r="I24" s="6">
        <v>0</v>
      </c>
      <c r="J24" s="6">
        <v>0</v>
      </c>
      <c r="K24" s="6">
        <f t="shared" si="0"/>
        <v>110028.98999999999</v>
      </c>
      <c r="L24" s="6">
        <f t="shared" si="1"/>
        <v>168694.99</v>
      </c>
      <c r="M24" s="6">
        <f t="shared" si="2"/>
        <v>84.59831941948164</v>
      </c>
      <c r="N24" s="6">
        <f t="shared" si="3"/>
        <v>168694.99</v>
      </c>
      <c r="O24" s="6">
        <f t="shared" si="4"/>
        <v>110028.98999999999</v>
      </c>
      <c r="P24" s="6">
        <f t="shared" si="5"/>
        <v>84.59831941948164</v>
      </c>
      <c r="Q24" s="12">
        <f>H24/E24*100</f>
        <v>84.59831941948164</v>
      </c>
      <c r="R24" s="12">
        <f aca="true" t="shared" si="6" ref="R24:R87">H24/D24*100</f>
        <v>78.17833627833214</v>
      </c>
    </row>
    <row r="25" spans="1:18" ht="12.75" hidden="1">
      <c r="A25" s="7" t="s">
        <v>22</v>
      </c>
      <c r="B25" s="2" t="s">
        <v>23</v>
      </c>
      <c r="C25" s="3">
        <v>844912</v>
      </c>
      <c r="D25" s="3">
        <v>773062</v>
      </c>
      <c r="E25" s="3">
        <v>714396</v>
      </c>
      <c r="F25" s="3">
        <v>604367.01</v>
      </c>
      <c r="G25" s="3">
        <v>0</v>
      </c>
      <c r="H25" s="3">
        <v>604367.01</v>
      </c>
      <c r="I25" s="3">
        <v>0</v>
      </c>
      <c r="J25" s="3">
        <v>0</v>
      </c>
      <c r="K25" s="3">
        <f t="shared" si="0"/>
        <v>110028.98999999999</v>
      </c>
      <c r="L25" s="3">
        <f t="shared" si="1"/>
        <v>168694.99</v>
      </c>
      <c r="M25" s="3">
        <f t="shared" si="2"/>
        <v>84.59831941948164</v>
      </c>
      <c r="N25" s="3">
        <f t="shared" si="3"/>
        <v>168694.99</v>
      </c>
      <c r="O25" s="3">
        <f t="shared" si="4"/>
        <v>110028.98999999999</v>
      </c>
      <c r="P25" s="3">
        <f t="shared" si="5"/>
        <v>84.59831941948164</v>
      </c>
      <c r="Q25" s="12"/>
      <c r="R25" s="12">
        <f t="shared" si="6"/>
        <v>78.17833627833214</v>
      </c>
    </row>
    <row r="26" spans="1:18" ht="12.75" hidden="1">
      <c r="A26" s="7" t="s">
        <v>24</v>
      </c>
      <c r="B26" s="2" t="s">
        <v>25</v>
      </c>
      <c r="C26" s="3">
        <v>757386</v>
      </c>
      <c r="D26" s="3">
        <v>670986</v>
      </c>
      <c r="E26" s="3">
        <v>613865</v>
      </c>
      <c r="F26" s="3">
        <v>525125.66</v>
      </c>
      <c r="G26" s="3">
        <v>0</v>
      </c>
      <c r="H26" s="3">
        <v>525125.66</v>
      </c>
      <c r="I26" s="3">
        <v>0</v>
      </c>
      <c r="J26" s="3">
        <v>0</v>
      </c>
      <c r="K26" s="3">
        <f t="shared" si="0"/>
        <v>88739.33999999997</v>
      </c>
      <c r="L26" s="3">
        <f t="shared" si="1"/>
        <v>145860.33999999997</v>
      </c>
      <c r="M26" s="3">
        <f t="shared" si="2"/>
        <v>85.54416036099143</v>
      </c>
      <c r="N26" s="3">
        <f t="shared" si="3"/>
        <v>145860.33999999997</v>
      </c>
      <c r="O26" s="3">
        <f t="shared" si="4"/>
        <v>88739.33999999997</v>
      </c>
      <c r="P26" s="3">
        <f t="shared" si="5"/>
        <v>85.54416036099143</v>
      </c>
      <c r="Q26" s="12"/>
      <c r="R26" s="12">
        <f t="shared" si="6"/>
        <v>78.26179085703725</v>
      </c>
    </row>
    <row r="27" spans="1:18" ht="12.75" hidden="1">
      <c r="A27" s="7" t="s">
        <v>26</v>
      </c>
      <c r="B27" s="2" t="s">
        <v>27</v>
      </c>
      <c r="C27" s="3">
        <v>555676</v>
      </c>
      <c r="D27" s="3">
        <v>549676</v>
      </c>
      <c r="E27" s="3">
        <v>503366</v>
      </c>
      <c r="F27" s="3">
        <v>430813.43</v>
      </c>
      <c r="G27" s="3">
        <v>0</v>
      </c>
      <c r="H27" s="3">
        <v>430813.43</v>
      </c>
      <c r="I27" s="3">
        <v>0</v>
      </c>
      <c r="J27" s="3">
        <v>0</v>
      </c>
      <c r="K27" s="3">
        <f t="shared" si="0"/>
        <v>72552.57</v>
      </c>
      <c r="L27" s="3">
        <f t="shared" si="1"/>
        <v>118862.57</v>
      </c>
      <c r="M27" s="3">
        <f t="shared" si="2"/>
        <v>85.58651756376076</v>
      </c>
      <c r="N27" s="3">
        <f t="shared" si="3"/>
        <v>118862.57</v>
      </c>
      <c r="O27" s="3">
        <f t="shared" si="4"/>
        <v>72552.57</v>
      </c>
      <c r="P27" s="3">
        <f t="shared" si="5"/>
        <v>85.58651756376076</v>
      </c>
      <c r="Q27" s="12"/>
      <c r="R27" s="12">
        <f t="shared" si="6"/>
        <v>78.37588506683937</v>
      </c>
    </row>
    <row r="28" spans="1:18" ht="12.75" hidden="1">
      <c r="A28" s="7" t="s">
        <v>28</v>
      </c>
      <c r="B28" s="2" t="s">
        <v>29</v>
      </c>
      <c r="C28" s="3">
        <v>555676</v>
      </c>
      <c r="D28" s="3">
        <v>549676</v>
      </c>
      <c r="E28" s="3">
        <v>503366</v>
      </c>
      <c r="F28" s="3">
        <v>430813.43</v>
      </c>
      <c r="G28" s="3">
        <v>0</v>
      </c>
      <c r="H28" s="3">
        <v>430813.43</v>
      </c>
      <c r="I28" s="3">
        <v>0</v>
      </c>
      <c r="J28" s="3">
        <v>0</v>
      </c>
      <c r="K28" s="3">
        <f t="shared" si="0"/>
        <v>72552.57</v>
      </c>
      <c r="L28" s="3">
        <f t="shared" si="1"/>
        <v>118862.57</v>
      </c>
      <c r="M28" s="3">
        <f t="shared" si="2"/>
        <v>85.58651756376076</v>
      </c>
      <c r="N28" s="3">
        <f t="shared" si="3"/>
        <v>118862.57</v>
      </c>
      <c r="O28" s="3">
        <f t="shared" si="4"/>
        <v>72552.57</v>
      </c>
      <c r="P28" s="3">
        <f t="shared" si="5"/>
        <v>85.58651756376076</v>
      </c>
      <c r="Q28" s="12"/>
      <c r="R28" s="12">
        <f t="shared" si="6"/>
        <v>78.37588506683937</v>
      </c>
    </row>
    <row r="29" spans="1:18" ht="12.75" hidden="1">
      <c r="A29" s="7" t="s">
        <v>30</v>
      </c>
      <c r="B29" s="2" t="s">
        <v>31</v>
      </c>
      <c r="C29" s="3">
        <v>201710</v>
      </c>
      <c r="D29" s="3">
        <v>121310</v>
      </c>
      <c r="E29" s="3">
        <v>110499</v>
      </c>
      <c r="F29" s="3">
        <v>94312.23</v>
      </c>
      <c r="G29" s="3">
        <v>0</v>
      </c>
      <c r="H29" s="3">
        <v>94312.23</v>
      </c>
      <c r="I29" s="3">
        <v>0</v>
      </c>
      <c r="J29" s="3">
        <v>0</v>
      </c>
      <c r="K29" s="3">
        <f t="shared" si="0"/>
        <v>16186.770000000004</v>
      </c>
      <c r="L29" s="3">
        <f t="shared" si="1"/>
        <v>26997.770000000004</v>
      </c>
      <c r="M29" s="3">
        <f t="shared" si="2"/>
        <v>85.35120679825157</v>
      </c>
      <c r="N29" s="3">
        <f t="shared" si="3"/>
        <v>26997.770000000004</v>
      </c>
      <c r="O29" s="3">
        <f t="shared" si="4"/>
        <v>16186.770000000004</v>
      </c>
      <c r="P29" s="3">
        <f t="shared" si="5"/>
        <v>85.35120679825157</v>
      </c>
      <c r="Q29" s="12"/>
      <c r="R29" s="12">
        <f t="shared" si="6"/>
        <v>77.74481081526667</v>
      </c>
    </row>
    <row r="30" spans="1:18" ht="12.75" hidden="1">
      <c r="A30" s="7" t="s">
        <v>32</v>
      </c>
      <c r="B30" s="2" t="s">
        <v>33</v>
      </c>
      <c r="C30" s="3">
        <v>87526</v>
      </c>
      <c r="D30" s="3">
        <v>102076</v>
      </c>
      <c r="E30" s="3">
        <v>100531</v>
      </c>
      <c r="F30" s="3">
        <v>79241.35</v>
      </c>
      <c r="G30" s="3">
        <v>0</v>
      </c>
      <c r="H30" s="3">
        <v>79241.35</v>
      </c>
      <c r="I30" s="3">
        <v>0</v>
      </c>
      <c r="J30" s="3">
        <v>0</v>
      </c>
      <c r="K30" s="3">
        <f t="shared" si="0"/>
        <v>21289.649999999994</v>
      </c>
      <c r="L30" s="3">
        <f t="shared" si="1"/>
        <v>22834.649999999994</v>
      </c>
      <c r="M30" s="3">
        <f t="shared" si="2"/>
        <v>78.82280092707722</v>
      </c>
      <c r="N30" s="3">
        <f t="shared" si="3"/>
        <v>22834.649999999994</v>
      </c>
      <c r="O30" s="3">
        <f t="shared" si="4"/>
        <v>21289.649999999994</v>
      </c>
      <c r="P30" s="3">
        <f t="shared" si="5"/>
        <v>78.82280092707722</v>
      </c>
      <c r="Q30" s="12"/>
      <c r="R30" s="12">
        <f t="shared" si="6"/>
        <v>77.62975626004153</v>
      </c>
    </row>
    <row r="31" spans="1:18" ht="12.75" hidden="1">
      <c r="A31" s="7" t="s">
        <v>34</v>
      </c>
      <c r="B31" s="2" t="s">
        <v>35</v>
      </c>
      <c r="C31" s="3">
        <v>70400</v>
      </c>
      <c r="D31" s="3">
        <v>78847.44</v>
      </c>
      <c r="E31" s="3">
        <v>78847.44</v>
      </c>
      <c r="F31" s="3">
        <v>62230.54</v>
      </c>
      <c r="G31" s="3">
        <v>0</v>
      </c>
      <c r="H31" s="3">
        <v>62230.54</v>
      </c>
      <c r="I31" s="3">
        <v>0</v>
      </c>
      <c r="J31" s="3">
        <v>0</v>
      </c>
      <c r="K31" s="3">
        <f t="shared" si="0"/>
        <v>16616.9</v>
      </c>
      <c r="L31" s="3">
        <f t="shared" si="1"/>
        <v>16616.9</v>
      </c>
      <c r="M31" s="3">
        <f t="shared" si="2"/>
        <v>78.92525109248949</v>
      </c>
      <c r="N31" s="3">
        <f t="shared" si="3"/>
        <v>16616.9</v>
      </c>
      <c r="O31" s="3">
        <f t="shared" si="4"/>
        <v>16616.9</v>
      </c>
      <c r="P31" s="3">
        <f t="shared" si="5"/>
        <v>78.92525109248949</v>
      </c>
      <c r="Q31" s="12"/>
      <c r="R31" s="12">
        <f t="shared" si="6"/>
        <v>78.92525109248949</v>
      </c>
    </row>
    <row r="32" spans="1:18" ht="12.75" hidden="1">
      <c r="A32" s="7" t="s">
        <v>36</v>
      </c>
      <c r="B32" s="2" t="s">
        <v>37</v>
      </c>
      <c r="C32" s="3">
        <v>1000</v>
      </c>
      <c r="D32" s="3">
        <v>3000</v>
      </c>
      <c r="E32" s="3">
        <v>2880</v>
      </c>
      <c r="F32" s="3">
        <v>462.79</v>
      </c>
      <c r="G32" s="3">
        <v>0</v>
      </c>
      <c r="H32" s="3">
        <v>462.79</v>
      </c>
      <c r="I32" s="3">
        <v>0</v>
      </c>
      <c r="J32" s="3">
        <v>0</v>
      </c>
      <c r="K32" s="3">
        <f t="shared" si="0"/>
        <v>2417.21</v>
      </c>
      <c r="L32" s="3">
        <f t="shared" si="1"/>
        <v>2537.21</v>
      </c>
      <c r="M32" s="3">
        <f t="shared" si="2"/>
        <v>16.069097222222222</v>
      </c>
      <c r="N32" s="3">
        <f t="shared" si="3"/>
        <v>2537.21</v>
      </c>
      <c r="O32" s="3">
        <f t="shared" si="4"/>
        <v>2417.21</v>
      </c>
      <c r="P32" s="3">
        <f t="shared" si="5"/>
        <v>16.069097222222222</v>
      </c>
      <c r="Q32" s="12"/>
      <c r="R32" s="12">
        <f t="shared" si="6"/>
        <v>15.426333333333334</v>
      </c>
    </row>
    <row r="33" spans="1:18" ht="12.75" hidden="1">
      <c r="A33" s="7" t="s">
        <v>40</v>
      </c>
      <c r="B33" s="2" t="s">
        <v>41</v>
      </c>
      <c r="C33" s="3">
        <v>16126</v>
      </c>
      <c r="D33" s="3">
        <v>20228.56</v>
      </c>
      <c r="E33" s="3">
        <v>18803.56</v>
      </c>
      <c r="F33" s="3">
        <v>16548.02</v>
      </c>
      <c r="G33" s="3">
        <v>0</v>
      </c>
      <c r="H33" s="3">
        <v>16548.02</v>
      </c>
      <c r="I33" s="3">
        <v>0</v>
      </c>
      <c r="J33" s="3">
        <v>0</v>
      </c>
      <c r="K33" s="3">
        <f t="shared" si="0"/>
        <v>2255.540000000001</v>
      </c>
      <c r="L33" s="3">
        <f t="shared" si="1"/>
        <v>3680.540000000001</v>
      </c>
      <c r="M33" s="3">
        <f t="shared" si="2"/>
        <v>88.00471825547928</v>
      </c>
      <c r="N33" s="3">
        <f t="shared" si="3"/>
        <v>3680.540000000001</v>
      </c>
      <c r="O33" s="3">
        <f t="shared" si="4"/>
        <v>2255.540000000001</v>
      </c>
      <c r="P33" s="3">
        <f t="shared" si="5"/>
        <v>88.00471825547928</v>
      </c>
      <c r="Q33" s="12"/>
      <c r="R33" s="12">
        <f t="shared" si="6"/>
        <v>81.80522983346317</v>
      </c>
    </row>
    <row r="34" spans="1:18" ht="12.75" hidden="1">
      <c r="A34" s="7" t="s">
        <v>42</v>
      </c>
      <c r="B34" s="2" t="s">
        <v>43</v>
      </c>
      <c r="C34" s="3">
        <v>3245</v>
      </c>
      <c r="D34" s="3">
        <v>3245</v>
      </c>
      <c r="E34" s="3">
        <v>2975</v>
      </c>
      <c r="F34" s="3">
        <v>2975</v>
      </c>
      <c r="G34" s="3">
        <v>0</v>
      </c>
      <c r="H34" s="3">
        <v>2975</v>
      </c>
      <c r="I34" s="3">
        <v>0</v>
      </c>
      <c r="J34" s="3">
        <v>0</v>
      </c>
      <c r="K34" s="3">
        <f t="shared" si="0"/>
        <v>0</v>
      </c>
      <c r="L34" s="3">
        <f t="shared" si="1"/>
        <v>270</v>
      </c>
      <c r="M34" s="3">
        <f t="shared" si="2"/>
        <v>100</v>
      </c>
      <c r="N34" s="3">
        <f t="shared" si="3"/>
        <v>270</v>
      </c>
      <c r="O34" s="3">
        <f t="shared" si="4"/>
        <v>0</v>
      </c>
      <c r="P34" s="3">
        <f t="shared" si="5"/>
        <v>100</v>
      </c>
      <c r="Q34" s="12"/>
      <c r="R34" s="12">
        <f t="shared" si="6"/>
        <v>91.67950693374422</v>
      </c>
    </row>
    <row r="35" spans="1:18" ht="12.75" hidden="1">
      <c r="A35" s="7" t="s">
        <v>44</v>
      </c>
      <c r="B35" s="2" t="s">
        <v>45</v>
      </c>
      <c r="C35" s="3">
        <v>10081</v>
      </c>
      <c r="D35" s="3">
        <v>10081</v>
      </c>
      <c r="E35" s="3">
        <v>8926</v>
      </c>
      <c r="F35" s="3">
        <v>8921.3</v>
      </c>
      <c r="G35" s="3">
        <v>0</v>
      </c>
      <c r="H35" s="3">
        <v>8921.3</v>
      </c>
      <c r="I35" s="3">
        <v>0</v>
      </c>
      <c r="J35" s="3">
        <v>0</v>
      </c>
      <c r="K35" s="3">
        <f t="shared" si="0"/>
        <v>4.700000000000728</v>
      </c>
      <c r="L35" s="3">
        <f t="shared" si="1"/>
        <v>1159.7000000000007</v>
      </c>
      <c r="M35" s="3">
        <f t="shared" si="2"/>
        <v>99.94734483531256</v>
      </c>
      <c r="N35" s="3">
        <f t="shared" si="3"/>
        <v>1159.7000000000007</v>
      </c>
      <c r="O35" s="3">
        <f t="shared" si="4"/>
        <v>4.700000000000728</v>
      </c>
      <c r="P35" s="3">
        <f t="shared" si="5"/>
        <v>99.94734483531256</v>
      </c>
      <c r="Q35" s="12"/>
      <c r="R35" s="12">
        <f t="shared" si="6"/>
        <v>88.4961809344311</v>
      </c>
    </row>
    <row r="36" spans="1:18" ht="12.75" hidden="1">
      <c r="A36" s="7" t="s">
        <v>46</v>
      </c>
      <c r="B36" s="2" t="s">
        <v>47</v>
      </c>
      <c r="C36" s="3">
        <v>2800</v>
      </c>
      <c r="D36" s="3">
        <v>2800</v>
      </c>
      <c r="E36" s="3">
        <v>2800</v>
      </c>
      <c r="F36" s="3">
        <v>549.16</v>
      </c>
      <c r="G36" s="3">
        <v>0</v>
      </c>
      <c r="H36" s="3">
        <v>549.16</v>
      </c>
      <c r="I36" s="3">
        <v>0</v>
      </c>
      <c r="J36" s="3">
        <v>0</v>
      </c>
      <c r="K36" s="3">
        <f t="shared" si="0"/>
        <v>2250.84</v>
      </c>
      <c r="L36" s="3">
        <f t="shared" si="1"/>
        <v>2250.84</v>
      </c>
      <c r="M36" s="3">
        <f t="shared" si="2"/>
        <v>19.612857142857145</v>
      </c>
      <c r="N36" s="3">
        <f t="shared" si="3"/>
        <v>2250.84</v>
      </c>
      <c r="O36" s="3">
        <f t="shared" si="4"/>
        <v>2250.84</v>
      </c>
      <c r="P36" s="3">
        <f t="shared" si="5"/>
        <v>19.612857142857145</v>
      </c>
      <c r="Q36" s="12"/>
      <c r="R36" s="12">
        <f t="shared" si="6"/>
        <v>19.612857142857145</v>
      </c>
    </row>
    <row r="37" spans="1:18" ht="12.75" hidden="1">
      <c r="A37" s="7" t="s">
        <v>48</v>
      </c>
      <c r="B37" s="2" t="s">
        <v>49</v>
      </c>
      <c r="C37" s="3">
        <v>0</v>
      </c>
      <c r="D37" s="3">
        <v>4102.56</v>
      </c>
      <c r="E37" s="3">
        <v>4102.56</v>
      </c>
      <c r="F37" s="3">
        <v>4102.56</v>
      </c>
      <c r="G37" s="3">
        <v>0</v>
      </c>
      <c r="H37" s="3">
        <v>4102.56</v>
      </c>
      <c r="I37" s="3">
        <v>0</v>
      </c>
      <c r="J37" s="3">
        <v>0</v>
      </c>
      <c r="K37" s="3">
        <f t="shared" si="0"/>
        <v>0</v>
      </c>
      <c r="L37" s="3">
        <f t="shared" si="1"/>
        <v>0</v>
      </c>
      <c r="M37" s="3">
        <f t="shared" si="2"/>
        <v>100</v>
      </c>
      <c r="N37" s="3">
        <f t="shared" si="3"/>
        <v>0</v>
      </c>
      <c r="O37" s="3">
        <f t="shared" si="4"/>
        <v>0</v>
      </c>
      <c r="P37" s="3">
        <f t="shared" si="5"/>
        <v>100</v>
      </c>
      <c r="Q37" s="12"/>
      <c r="R37" s="12">
        <f t="shared" si="6"/>
        <v>100</v>
      </c>
    </row>
    <row r="38" spans="1:18" ht="12.75">
      <c r="A38" s="4" t="s">
        <v>54</v>
      </c>
      <c r="B38" s="5" t="s">
        <v>55</v>
      </c>
      <c r="C38" s="6">
        <v>11700690</v>
      </c>
      <c r="D38" s="6">
        <v>11725098</v>
      </c>
      <c r="E38" s="6">
        <v>10778358.000000002</v>
      </c>
      <c r="F38" s="6">
        <v>9072073.430000002</v>
      </c>
      <c r="G38" s="6">
        <v>0</v>
      </c>
      <c r="H38" s="6">
        <v>9014232.22</v>
      </c>
      <c r="I38" s="6">
        <v>57841.21</v>
      </c>
      <c r="J38" s="6">
        <v>87673.99</v>
      </c>
      <c r="K38" s="6">
        <f t="shared" si="0"/>
        <v>1706284.5700000003</v>
      </c>
      <c r="L38" s="6">
        <f t="shared" si="1"/>
        <v>2653024.5699999984</v>
      </c>
      <c r="M38" s="6">
        <f t="shared" si="2"/>
        <v>84.16934592449053</v>
      </c>
      <c r="N38" s="6">
        <f t="shared" si="3"/>
        <v>2710865.7799999993</v>
      </c>
      <c r="O38" s="6">
        <f t="shared" si="4"/>
        <v>1764125.7800000012</v>
      </c>
      <c r="P38" s="6">
        <f t="shared" si="5"/>
        <v>83.63270379402873</v>
      </c>
      <c r="Q38" s="12">
        <f>H38/E38*100</f>
        <v>83.63270379402873</v>
      </c>
      <c r="R38" s="12">
        <f t="shared" si="6"/>
        <v>76.87980279567813</v>
      </c>
    </row>
    <row r="39" spans="1:18" ht="12.75" hidden="1">
      <c r="A39" s="7" t="s">
        <v>22</v>
      </c>
      <c r="B39" s="2" t="s">
        <v>23</v>
      </c>
      <c r="C39" s="3">
        <v>11700690</v>
      </c>
      <c r="D39" s="3">
        <v>11725098</v>
      </c>
      <c r="E39" s="3">
        <v>10778358.000000002</v>
      </c>
      <c r="F39" s="3">
        <v>9072073.430000002</v>
      </c>
      <c r="G39" s="3">
        <v>0</v>
      </c>
      <c r="H39" s="3">
        <v>9014232.22</v>
      </c>
      <c r="I39" s="3">
        <v>57841.21</v>
      </c>
      <c r="J39" s="3">
        <v>87673.99</v>
      </c>
      <c r="K39" s="3">
        <f t="shared" si="0"/>
        <v>1706284.5700000003</v>
      </c>
      <c r="L39" s="3">
        <f t="shared" si="1"/>
        <v>2653024.5699999984</v>
      </c>
      <c r="M39" s="3">
        <f t="shared" si="2"/>
        <v>84.16934592449053</v>
      </c>
      <c r="N39" s="3">
        <f t="shared" si="3"/>
        <v>2710865.7799999993</v>
      </c>
      <c r="O39" s="3">
        <f t="shared" si="4"/>
        <v>1764125.7800000012</v>
      </c>
      <c r="P39" s="3">
        <f t="shared" si="5"/>
        <v>83.63270379402873</v>
      </c>
      <c r="Q39" s="12"/>
      <c r="R39" s="12">
        <f t="shared" si="6"/>
        <v>76.87980279567813</v>
      </c>
    </row>
    <row r="40" spans="1:18" ht="12.75" hidden="1">
      <c r="A40" s="7" t="s">
        <v>24</v>
      </c>
      <c r="B40" s="2" t="s">
        <v>25</v>
      </c>
      <c r="C40" s="3">
        <v>8792314</v>
      </c>
      <c r="D40" s="3">
        <v>8023508.41</v>
      </c>
      <c r="E40" s="3">
        <v>7375986.720000001</v>
      </c>
      <c r="F40" s="3">
        <v>6441319.33</v>
      </c>
      <c r="G40" s="3">
        <v>0</v>
      </c>
      <c r="H40" s="3">
        <v>6397589.5200000005</v>
      </c>
      <c r="I40" s="3">
        <v>43729.81</v>
      </c>
      <c r="J40" s="3">
        <v>63451.41</v>
      </c>
      <c r="K40" s="3">
        <f t="shared" si="0"/>
        <v>934667.3900000006</v>
      </c>
      <c r="L40" s="3">
        <f t="shared" si="1"/>
        <v>1582189.08</v>
      </c>
      <c r="M40" s="3">
        <f t="shared" si="2"/>
        <v>87.32823925149366</v>
      </c>
      <c r="N40" s="3">
        <f t="shared" si="3"/>
        <v>1625918.8899999997</v>
      </c>
      <c r="O40" s="3">
        <f t="shared" si="4"/>
        <v>978397.2000000002</v>
      </c>
      <c r="P40" s="3">
        <f t="shared" si="5"/>
        <v>86.73537199643981</v>
      </c>
      <c r="Q40" s="12"/>
      <c r="R40" s="12">
        <f t="shared" si="6"/>
        <v>79.73556196471912</v>
      </c>
    </row>
    <row r="41" spans="1:18" ht="12.75" hidden="1">
      <c r="A41" s="7" t="s">
        <v>26</v>
      </c>
      <c r="B41" s="2" t="s">
        <v>27</v>
      </c>
      <c r="C41" s="3">
        <v>6484217</v>
      </c>
      <c r="D41" s="3">
        <v>6426933.4</v>
      </c>
      <c r="E41" s="3">
        <v>5921839.5600000005</v>
      </c>
      <c r="F41" s="3">
        <v>5267860.61</v>
      </c>
      <c r="G41" s="3">
        <v>0</v>
      </c>
      <c r="H41" s="3">
        <v>5232457.45</v>
      </c>
      <c r="I41" s="3">
        <v>35403.16</v>
      </c>
      <c r="J41" s="3">
        <v>51540.54</v>
      </c>
      <c r="K41" s="3">
        <f t="shared" si="0"/>
        <v>653978.9500000002</v>
      </c>
      <c r="L41" s="3">
        <f t="shared" si="1"/>
        <v>1159072.79</v>
      </c>
      <c r="M41" s="3">
        <f t="shared" si="2"/>
        <v>88.95648989855442</v>
      </c>
      <c r="N41" s="3">
        <f t="shared" si="3"/>
        <v>1194475.9500000002</v>
      </c>
      <c r="O41" s="3">
        <f t="shared" si="4"/>
        <v>689382.1100000003</v>
      </c>
      <c r="P41" s="3">
        <f t="shared" si="5"/>
        <v>88.35864931808453</v>
      </c>
      <c r="Q41" s="12"/>
      <c r="R41" s="12">
        <f t="shared" si="6"/>
        <v>81.41452733896386</v>
      </c>
    </row>
    <row r="42" spans="1:18" ht="12.75" hidden="1">
      <c r="A42" s="7" t="s">
        <v>28</v>
      </c>
      <c r="B42" s="2" t="s">
        <v>29</v>
      </c>
      <c r="C42" s="3">
        <v>6484217</v>
      </c>
      <c r="D42" s="3">
        <v>6426933.4</v>
      </c>
      <c r="E42" s="3">
        <v>5921839.5600000005</v>
      </c>
      <c r="F42" s="3">
        <v>5267860.61</v>
      </c>
      <c r="G42" s="3">
        <v>0</v>
      </c>
      <c r="H42" s="3">
        <v>5232457.45</v>
      </c>
      <c r="I42" s="3">
        <v>35403.16</v>
      </c>
      <c r="J42" s="3">
        <v>51540.54</v>
      </c>
      <c r="K42" s="3">
        <f t="shared" si="0"/>
        <v>653978.9500000002</v>
      </c>
      <c r="L42" s="3">
        <f t="shared" si="1"/>
        <v>1159072.79</v>
      </c>
      <c r="M42" s="3">
        <f t="shared" si="2"/>
        <v>88.95648989855442</v>
      </c>
      <c r="N42" s="3">
        <f t="shared" si="3"/>
        <v>1194475.9500000002</v>
      </c>
      <c r="O42" s="3">
        <f t="shared" si="4"/>
        <v>689382.1100000003</v>
      </c>
      <c r="P42" s="3">
        <f t="shared" si="5"/>
        <v>88.35864931808453</v>
      </c>
      <c r="Q42" s="12"/>
      <c r="R42" s="12">
        <f t="shared" si="6"/>
        <v>81.41452733896386</v>
      </c>
    </row>
    <row r="43" spans="1:18" ht="12.75" hidden="1">
      <c r="A43" s="7" t="s">
        <v>30</v>
      </c>
      <c r="B43" s="2" t="s">
        <v>31</v>
      </c>
      <c r="C43" s="3">
        <v>2308097</v>
      </c>
      <c r="D43" s="3">
        <v>1596575.01</v>
      </c>
      <c r="E43" s="3">
        <v>1454147.16</v>
      </c>
      <c r="F43" s="3">
        <v>1173458.72</v>
      </c>
      <c r="G43" s="3">
        <v>0</v>
      </c>
      <c r="H43" s="3">
        <v>1165132.07</v>
      </c>
      <c r="I43" s="3">
        <v>8326.65</v>
      </c>
      <c r="J43" s="3">
        <v>11910.87</v>
      </c>
      <c r="K43" s="3">
        <f t="shared" si="0"/>
        <v>280688.43999999994</v>
      </c>
      <c r="L43" s="3">
        <f t="shared" si="1"/>
        <v>423116.29000000004</v>
      </c>
      <c r="M43" s="3">
        <f t="shared" si="2"/>
        <v>80.69738416296188</v>
      </c>
      <c r="N43" s="3">
        <f t="shared" si="3"/>
        <v>431442.93999999994</v>
      </c>
      <c r="O43" s="3">
        <f t="shared" si="4"/>
        <v>289015.08999999985</v>
      </c>
      <c r="P43" s="3">
        <f t="shared" si="5"/>
        <v>80.12477017800592</v>
      </c>
      <c r="Q43" s="12"/>
      <c r="R43" s="12">
        <f t="shared" si="6"/>
        <v>72.97697024582641</v>
      </c>
    </row>
    <row r="44" spans="1:18" ht="12.75" hidden="1">
      <c r="A44" s="7" t="s">
        <v>32</v>
      </c>
      <c r="B44" s="2" t="s">
        <v>33</v>
      </c>
      <c r="C44" s="3">
        <v>2908376</v>
      </c>
      <c r="D44" s="3">
        <v>3701589.59</v>
      </c>
      <c r="E44" s="3">
        <v>3402371.28</v>
      </c>
      <c r="F44" s="3">
        <v>2630754.1</v>
      </c>
      <c r="G44" s="3">
        <v>0</v>
      </c>
      <c r="H44" s="3">
        <v>2616642.7</v>
      </c>
      <c r="I44" s="3">
        <v>14111.4</v>
      </c>
      <c r="J44" s="3">
        <v>24222.58</v>
      </c>
      <c r="K44" s="3">
        <f t="shared" si="0"/>
        <v>771617.1799999997</v>
      </c>
      <c r="L44" s="3">
        <f t="shared" si="1"/>
        <v>1070835.4899999998</v>
      </c>
      <c r="M44" s="3">
        <f t="shared" si="2"/>
        <v>77.32119405851557</v>
      </c>
      <c r="N44" s="3">
        <f t="shared" si="3"/>
        <v>1084946.8899999997</v>
      </c>
      <c r="O44" s="3">
        <f t="shared" si="4"/>
        <v>785728.5799999996</v>
      </c>
      <c r="P44" s="3">
        <f t="shared" si="5"/>
        <v>76.906442144668</v>
      </c>
      <c r="Q44" s="12"/>
      <c r="R44" s="12">
        <f t="shared" si="6"/>
        <v>70.68970333904576</v>
      </c>
    </row>
    <row r="45" spans="1:18" ht="12.75" hidden="1">
      <c r="A45" s="7" t="s">
        <v>34</v>
      </c>
      <c r="B45" s="2" t="s">
        <v>35</v>
      </c>
      <c r="C45" s="3">
        <v>522448</v>
      </c>
      <c r="D45" s="3">
        <v>1022466.19</v>
      </c>
      <c r="E45" s="3">
        <v>975231.88</v>
      </c>
      <c r="F45" s="3">
        <v>682680.49</v>
      </c>
      <c r="G45" s="3">
        <v>0</v>
      </c>
      <c r="H45" s="3">
        <v>682680.49</v>
      </c>
      <c r="I45" s="3">
        <v>0</v>
      </c>
      <c r="J45" s="3">
        <v>2970</v>
      </c>
      <c r="K45" s="3">
        <f t="shared" si="0"/>
        <v>292551.39</v>
      </c>
      <c r="L45" s="3">
        <f t="shared" si="1"/>
        <v>339785.69999999995</v>
      </c>
      <c r="M45" s="3">
        <f t="shared" si="2"/>
        <v>70.00186355679841</v>
      </c>
      <c r="N45" s="3">
        <f t="shared" si="3"/>
        <v>339785.69999999995</v>
      </c>
      <c r="O45" s="3">
        <f t="shared" si="4"/>
        <v>292551.39</v>
      </c>
      <c r="P45" s="3">
        <f t="shared" si="5"/>
        <v>70.00186355679841</v>
      </c>
      <c r="Q45" s="12"/>
      <c r="R45" s="12">
        <f t="shared" si="6"/>
        <v>66.76802584543162</v>
      </c>
    </row>
    <row r="46" spans="1:18" ht="12.75" hidden="1">
      <c r="A46" s="7" t="s">
        <v>56</v>
      </c>
      <c r="B46" s="2" t="s">
        <v>57</v>
      </c>
      <c r="C46" s="3">
        <v>3000</v>
      </c>
      <c r="D46" s="3">
        <v>3000</v>
      </c>
      <c r="E46" s="3">
        <v>3000</v>
      </c>
      <c r="F46" s="3">
        <v>999.92</v>
      </c>
      <c r="G46" s="3">
        <v>0</v>
      </c>
      <c r="H46" s="3">
        <v>999.92</v>
      </c>
      <c r="I46" s="3">
        <v>0</v>
      </c>
      <c r="J46" s="3">
        <v>0</v>
      </c>
      <c r="K46" s="3">
        <f t="shared" si="0"/>
        <v>2000.08</v>
      </c>
      <c r="L46" s="3">
        <f t="shared" si="1"/>
        <v>2000.08</v>
      </c>
      <c r="M46" s="3">
        <f t="shared" si="2"/>
        <v>33.330666666666666</v>
      </c>
      <c r="N46" s="3">
        <f t="shared" si="3"/>
        <v>2000.08</v>
      </c>
      <c r="O46" s="3">
        <f t="shared" si="4"/>
        <v>2000.08</v>
      </c>
      <c r="P46" s="3">
        <f t="shared" si="5"/>
        <v>33.330666666666666</v>
      </c>
      <c r="Q46" s="12"/>
      <c r="R46" s="12">
        <f t="shared" si="6"/>
        <v>33.330666666666666</v>
      </c>
    </row>
    <row r="47" spans="1:18" ht="12.75" hidden="1">
      <c r="A47" s="7" t="s">
        <v>58</v>
      </c>
      <c r="B47" s="2" t="s">
        <v>59</v>
      </c>
      <c r="C47" s="3">
        <v>1100305</v>
      </c>
      <c r="D47" s="3">
        <v>1055035.43</v>
      </c>
      <c r="E47" s="3">
        <v>964909.43</v>
      </c>
      <c r="F47" s="3">
        <v>780973.07</v>
      </c>
      <c r="G47" s="3">
        <v>0</v>
      </c>
      <c r="H47" s="3">
        <v>770530.47</v>
      </c>
      <c r="I47" s="3">
        <v>10442.6</v>
      </c>
      <c r="J47" s="3">
        <v>15061.6</v>
      </c>
      <c r="K47" s="3">
        <f t="shared" si="0"/>
        <v>183936.3600000001</v>
      </c>
      <c r="L47" s="3">
        <f t="shared" si="1"/>
        <v>274062.36</v>
      </c>
      <c r="M47" s="3">
        <f t="shared" si="2"/>
        <v>80.93744819138102</v>
      </c>
      <c r="N47" s="3">
        <f t="shared" si="3"/>
        <v>284504.95999999996</v>
      </c>
      <c r="O47" s="3">
        <f t="shared" si="4"/>
        <v>194378.96000000008</v>
      </c>
      <c r="P47" s="3">
        <f t="shared" si="5"/>
        <v>79.8552119031524</v>
      </c>
      <c r="Q47" s="12"/>
      <c r="R47" s="12">
        <f t="shared" si="6"/>
        <v>73.0336108238564</v>
      </c>
    </row>
    <row r="48" spans="1:18" ht="12.75" hidden="1">
      <c r="A48" s="7" t="s">
        <v>36</v>
      </c>
      <c r="B48" s="2" t="s">
        <v>37</v>
      </c>
      <c r="C48" s="3">
        <v>54639</v>
      </c>
      <c r="D48" s="3">
        <v>167368</v>
      </c>
      <c r="E48" s="3">
        <v>165656</v>
      </c>
      <c r="F48" s="3">
        <v>95433.72</v>
      </c>
      <c r="G48" s="3">
        <v>0</v>
      </c>
      <c r="H48" s="3">
        <v>95356.52</v>
      </c>
      <c r="I48" s="3">
        <v>77.2</v>
      </c>
      <c r="J48" s="3">
        <v>77.2</v>
      </c>
      <c r="K48" s="3">
        <f t="shared" si="0"/>
        <v>70222.28</v>
      </c>
      <c r="L48" s="3">
        <f t="shared" si="1"/>
        <v>71934.28</v>
      </c>
      <c r="M48" s="3">
        <f t="shared" si="2"/>
        <v>57.60957647172453</v>
      </c>
      <c r="N48" s="3">
        <f t="shared" si="3"/>
        <v>72011.48</v>
      </c>
      <c r="O48" s="3">
        <f t="shared" si="4"/>
        <v>70299.48</v>
      </c>
      <c r="P48" s="3">
        <f t="shared" si="5"/>
        <v>57.56297387356932</v>
      </c>
      <c r="Q48" s="12"/>
      <c r="R48" s="12">
        <f t="shared" si="6"/>
        <v>56.97416471487979</v>
      </c>
    </row>
    <row r="49" spans="1:18" ht="12.75" hidden="1">
      <c r="A49" s="7" t="s">
        <v>38</v>
      </c>
      <c r="B49" s="2" t="s">
        <v>39</v>
      </c>
      <c r="C49" s="3">
        <v>14940</v>
      </c>
      <c r="D49" s="3">
        <v>11860.97</v>
      </c>
      <c r="E49" s="3">
        <v>11860.97</v>
      </c>
      <c r="F49" s="3">
        <v>6594.36</v>
      </c>
      <c r="G49" s="3">
        <v>0</v>
      </c>
      <c r="H49" s="3">
        <v>6594.36</v>
      </c>
      <c r="I49" s="3">
        <v>0</v>
      </c>
      <c r="J49" s="3">
        <v>0</v>
      </c>
      <c r="K49" s="3">
        <f t="shared" si="0"/>
        <v>5266.61</v>
      </c>
      <c r="L49" s="3">
        <f t="shared" si="1"/>
        <v>5266.61</v>
      </c>
      <c r="M49" s="3">
        <f t="shared" si="2"/>
        <v>55.597139188447485</v>
      </c>
      <c r="N49" s="3">
        <f t="shared" si="3"/>
        <v>5266.61</v>
      </c>
      <c r="O49" s="3">
        <f t="shared" si="4"/>
        <v>5266.61</v>
      </c>
      <c r="P49" s="3">
        <f t="shared" si="5"/>
        <v>55.597139188447485</v>
      </c>
      <c r="Q49" s="12"/>
      <c r="R49" s="12">
        <f t="shared" si="6"/>
        <v>55.597139188447485</v>
      </c>
    </row>
    <row r="50" spans="1:18" ht="12.75" hidden="1">
      <c r="A50" s="7" t="s">
        <v>40</v>
      </c>
      <c r="B50" s="2" t="s">
        <v>41</v>
      </c>
      <c r="C50" s="3">
        <v>1213044</v>
      </c>
      <c r="D50" s="3">
        <v>1441859</v>
      </c>
      <c r="E50" s="3">
        <v>1281713</v>
      </c>
      <c r="F50" s="3">
        <v>1064072.54</v>
      </c>
      <c r="G50" s="3">
        <v>0</v>
      </c>
      <c r="H50" s="3">
        <v>1060480.94</v>
      </c>
      <c r="I50" s="3">
        <v>3591.6</v>
      </c>
      <c r="J50" s="3">
        <v>6113.78</v>
      </c>
      <c r="K50" s="3">
        <f t="shared" si="0"/>
        <v>217640.45999999996</v>
      </c>
      <c r="L50" s="3">
        <f t="shared" si="1"/>
        <v>377786.45999999996</v>
      </c>
      <c r="M50" s="3">
        <f t="shared" si="2"/>
        <v>83.01956366206788</v>
      </c>
      <c r="N50" s="3">
        <f t="shared" si="3"/>
        <v>381378.06000000006</v>
      </c>
      <c r="O50" s="3">
        <f t="shared" si="4"/>
        <v>221232.06000000006</v>
      </c>
      <c r="P50" s="3">
        <f t="shared" si="5"/>
        <v>82.73934492355153</v>
      </c>
      <c r="Q50" s="12"/>
      <c r="R50" s="12">
        <f t="shared" si="6"/>
        <v>73.54955928422959</v>
      </c>
    </row>
    <row r="51" spans="1:18" ht="12.75" hidden="1">
      <c r="A51" s="7" t="s">
        <v>42</v>
      </c>
      <c r="B51" s="2" t="s">
        <v>43</v>
      </c>
      <c r="C51" s="3">
        <v>114722</v>
      </c>
      <c r="D51" s="3">
        <v>112427</v>
      </c>
      <c r="E51" s="3">
        <v>102922</v>
      </c>
      <c r="F51" s="3">
        <v>98285.52</v>
      </c>
      <c r="G51" s="3">
        <v>0</v>
      </c>
      <c r="H51" s="3">
        <v>98285.52</v>
      </c>
      <c r="I51" s="3">
        <v>0</v>
      </c>
      <c r="J51" s="3">
        <v>0</v>
      </c>
      <c r="K51" s="3">
        <f t="shared" si="0"/>
        <v>4636.479999999996</v>
      </c>
      <c r="L51" s="3">
        <f t="shared" si="1"/>
        <v>14141.479999999996</v>
      </c>
      <c r="M51" s="3">
        <f t="shared" si="2"/>
        <v>95.49515166825363</v>
      </c>
      <c r="N51" s="3">
        <f t="shared" si="3"/>
        <v>14141.479999999996</v>
      </c>
      <c r="O51" s="3">
        <f t="shared" si="4"/>
        <v>4636.479999999996</v>
      </c>
      <c r="P51" s="3">
        <f t="shared" si="5"/>
        <v>95.49515166825363</v>
      </c>
      <c r="Q51" s="12"/>
      <c r="R51" s="12">
        <f t="shared" si="6"/>
        <v>87.4216335933539</v>
      </c>
    </row>
    <row r="52" spans="1:18" ht="12.75" hidden="1">
      <c r="A52" s="7" t="s">
        <v>44</v>
      </c>
      <c r="B52" s="2" t="s">
        <v>45</v>
      </c>
      <c r="C52" s="3">
        <v>411969</v>
      </c>
      <c r="D52" s="3">
        <v>423782</v>
      </c>
      <c r="E52" s="3">
        <v>372245</v>
      </c>
      <c r="F52" s="3">
        <v>316003.64</v>
      </c>
      <c r="G52" s="3">
        <v>0</v>
      </c>
      <c r="H52" s="3">
        <v>312412.04</v>
      </c>
      <c r="I52" s="3">
        <v>3591.6</v>
      </c>
      <c r="J52" s="3">
        <v>6113.78</v>
      </c>
      <c r="K52" s="3">
        <f t="shared" si="0"/>
        <v>56241.359999999986</v>
      </c>
      <c r="L52" s="3">
        <f t="shared" si="1"/>
        <v>107778.35999999999</v>
      </c>
      <c r="M52" s="3">
        <f t="shared" si="2"/>
        <v>84.89130545742724</v>
      </c>
      <c r="N52" s="3">
        <f t="shared" si="3"/>
        <v>111369.96000000002</v>
      </c>
      <c r="O52" s="3">
        <f t="shared" si="4"/>
        <v>59832.96000000002</v>
      </c>
      <c r="P52" s="3">
        <f t="shared" si="5"/>
        <v>83.92645703770366</v>
      </c>
      <c r="Q52" s="12"/>
      <c r="R52" s="12">
        <f t="shared" si="6"/>
        <v>73.71998810709279</v>
      </c>
    </row>
    <row r="53" spans="1:18" ht="12.75" hidden="1">
      <c r="A53" s="7" t="s">
        <v>46</v>
      </c>
      <c r="B53" s="2" t="s">
        <v>47</v>
      </c>
      <c r="C53" s="3">
        <v>596125</v>
      </c>
      <c r="D53" s="3">
        <v>596125</v>
      </c>
      <c r="E53" s="3">
        <v>497021</v>
      </c>
      <c r="F53" s="3">
        <v>346441.89</v>
      </c>
      <c r="G53" s="3">
        <v>0</v>
      </c>
      <c r="H53" s="3">
        <v>346441.89</v>
      </c>
      <c r="I53" s="3">
        <v>0</v>
      </c>
      <c r="J53" s="3">
        <v>0</v>
      </c>
      <c r="K53" s="3">
        <f t="shared" si="0"/>
        <v>150579.11</v>
      </c>
      <c r="L53" s="3">
        <f t="shared" si="1"/>
        <v>249683.11</v>
      </c>
      <c r="M53" s="3">
        <f t="shared" si="2"/>
        <v>69.70367248063965</v>
      </c>
      <c r="N53" s="3">
        <f t="shared" si="3"/>
        <v>249683.11</v>
      </c>
      <c r="O53" s="3">
        <f t="shared" si="4"/>
        <v>150579.11</v>
      </c>
      <c r="P53" s="3">
        <f t="shared" si="5"/>
        <v>69.70367248063965</v>
      </c>
      <c r="Q53" s="12"/>
      <c r="R53" s="12">
        <f t="shared" si="6"/>
        <v>58.11564520863913</v>
      </c>
    </row>
    <row r="54" spans="1:18" ht="12.75" hidden="1">
      <c r="A54" s="7" t="s">
        <v>48</v>
      </c>
      <c r="B54" s="2" t="s">
        <v>49</v>
      </c>
      <c r="C54" s="3">
        <v>90228</v>
      </c>
      <c r="D54" s="3">
        <v>309525</v>
      </c>
      <c r="E54" s="3">
        <v>309525</v>
      </c>
      <c r="F54" s="3">
        <v>303341.49</v>
      </c>
      <c r="G54" s="3">
        <v>0</v>
      </c>
      <c r="H54" s="3">
        <v>303341.49</v>
      </c>
      <c r="I54" s="3">
        <v>0</v>
      </c>
      <c r="J54" s="3">
        <v>0</v>
      </c>
      <c r="K54" s="3">
        <f t="shared" si="0"/>
        <v>6183.510000000009</v>
      </c>
      <c r="L54" s="3">
        <f t="shared" si="1"/>
        <v>6183.510000000009</v>
      </c>
      <c r="M54" s="3">
        <f t="shared" si="2"/>
        <v>98.00225829900654</v>
      </c>
      <c r="N54" s="3">
        <f t="shared" si="3"/>
        <v>6183.510000000009</v>
      </c>
      <c r="O54" s="3">
        <f t="shared" si="4"/>
        <v>6183.510000000009</v>
      </c>
      <c r="P54" s="3">
        <f t="shared" si="5"/>
        <v>98.00225829900654</v>
      </c>
      <c r="Q54" s="12"/>
      <c r="R54" s="12">
        <f t="shared" si="6"/>
        <v>98.00225829900654</v>
      </c>
    </row>
    <row r="55" spans="1:18" ht="12.75">
      <c r="A55" s="4" t="s">
        <v>60</v>
      </c>
      <c r="B55" s="5" t="s">
        <v>61</v>
      </c>
      <c r="C55" s="6">
        <v>41553600</v>
      </c>
      <c r="D55" s="6">
        <v>43166266.46</v>
      </c>
      <c r="E55" s="6">
        <v>39567336.46</v>
      </c>
      <c r="F55" s="6">
        <v>37456851.489999995</v>
      </c>
      <c r="G55" s="6">
        <v>0</v>
      </c>
      <c r="H55" s="6">
        <v>37110682.13999999</v>
      </c>
      <c r="I55" s="6">
        <v>346169.35</v>
      </c>
      <c r="J55" s="6">
        <v>93945.92</v>
      </c>
      <c r="K55" s="6">
        <f t="shared" si="0"/>
        <v>2110484.9700000063</v>
      </c>
      <c r="L55" s="6">
        <f t="shared" si="1"/>
        <v>5709414.970000006</v>
      </c>
      <c r="M55" s="6">
        <f t="shared" si="2"/>
        <v>94.66609289676708</v>
      </c>
      <c r="N55" s="6">
        <f t="shared" si="3"/>
        <v>6055584.320000008</v>
      </c>
      <c r="O55" s="6">
        <f t="shared" si="4"/>
        <v>2456654.3200000077</v>
      </c>
      <c r="P55" s="6">
        <f t="shared" si="5"/>
        <v>93.79120623273815</v>
      </c>
      <c r="Q55" s="12">
        <f>H55/E55*100</f>
        <v>93.79120623273815</v>
      </c>
      <c r="R55" s="12">
        <f t="shared" si="6"/>
        <v>85.971489274822</v>
      </c>
    </row>
    <row r="56" spans="1:18" ht="12.75" hidden="1">
      <c r="A56" s="7" t="s">
        <v>22</v>
      </c>
      <c r="B56" s="2" t="s">
        <v>23</v>
      </c>
      <c r="C56" s="3">
        <v>41553600</v>
      </c>
      <c r="D56" s="3">
        <v>43166266.46</v>
      </c>
      <c r="E56" s="3">
        <v>39567336.46</v>
      </c>
      <c r="F56" s="3">
        <v>37456851.489999995</v>
      </c>
      <c r="G56" s="3">
        <v>0</v>
      </c>
      <c r="H56" s="3">
        <v>37110682.13999999</v>
      </c>
      <c r="I56" s="3">
        <v>346169.35</v>
      </c>
      <c r="J56" s="3">
        <v>93945.92</v>
      </c>
      <c r="K56" s="3">
        <f t="shared" si="0"/>
        <v>2110484.9700000063</v>
      </c>
      <c r="L56" s="3">
        <f t="shared" si="1"/>
        <v>5709414.970000006</v>
      </c>
      <c r="M56" s="3">
        <f t="shared" si="2"/>
        <v>94.66609289676708</v>
      </c>
      <c r="N56" s="3">
        <f t="shared" si="3"/>
        <v>6055584.320000008</v>
      </c>
      <c r="O56" s="3">
        <f t="shared" si="4"/>
        <v>2456654.3200000077</v>
      </c>
      <c r="P56" s="3">
        <f t="shared" si="5"/>
        <v>93.79120623273815</v>
      </c>
      <c r="Q56" s="12"/>
      <c r="R56" s="12">
        <f t="shared" si="6"/>
        <v>85.971489274822</v>
      </c>
    </row>
    <row r="57" spans="1:18" ht="12.75" hidden="1">
      <c r="A57" s="7" t="s">
        <v>24</v>
      </c>
      <c r="B57" s="2" t="s">
        <v>25</v>
      </c>
      <c r="C57" s="3">
        <v>37453650</v>
      </c>
      <c r="D57" s="3">
        <v>35828570.24</v>
      </c>
      <c r="E57" s="3">
        <v>33241390.240000002</v>
      </c>
      <c r="F57" s="3">
        <v>32248012.14</v>
      </c>
      <c r="G57" s="3">
        <v>0</v>
      </c>
      <c r="H57" s="3">
        <v>32248012.14</v>
      </c>
      <c r="I57" s="3">
        <v>0</v>
      </c>
      <c r="J57" s="3">
        <v>0</v>
      </c>
      <c r="K57" s="3">
        <f t="shared" si="0"/>
        <v>993378.1000000015</v>
      </c>
      <c r="L57" s="3">
        <f t="shared" si="1"/>
        <v>3580558.1000000015</v>
      </c>
      <c r="M57" s="3">
        <f t="shared" si="2"/>
        <v>97.01162288090872</v>
      </c>
      <c r="N57" s="3">
        <f t="shared" si="3"/>
        <v>3580558.1000000015</v>
      </c>
      <c r="O57" s="3">
        <f t="shared" si="4"/>
        <v>993378.1000000015</v>
      </c>
      <c r="P57" s="3">
        <f t="shared" si="5"/>
        <v>97.01162288090872</v>
      </c>
      <c r="Q57" s="12"/>
      <c r="R57" s="12">
        <f t="shared" si="6"/>
        <v>90.00641645475831</v>
      </c>
    </row>
    <row r="58" spans="1:18" ht="12.75" hidden="1">
      <c r="A58" s="7" t="s">
        <v>26</v>
      </c>
      <c r="B58" s="2" t="s">
        <v>27</v>
      </c>
      <c r="C58" s="3">
        <v>27722300</v>
      </c>
      <c r="D58" s="3">
        <v>28312800</v>
      </c>
      <c r="E58" s="3">
        <v>27375620</v>
      </c>
      <c r="F58" s="3">
        <v>26516420.41</v>
      </c>
      <c r="G58" s="3">
        <v>0</v>
      </c>
      <c r="H58" s="3">
        <v>26516420.41</v>
      </c>
      <c r="I58" s="3">
        <v>0</v>
      </c>
      <c r="J58" s="3">
        <v>0</v>
      </c>
      <c r="K58" s="3">
        <f t="shared" si="0"/>
        <v>859199.5899999999</v>
      </c>
      <c r="L58" s="3">
        <f t="shared" si="1"/>
        <v>1796379.5899999999</v>
      </c>
      <c r="M58" s="3">
        <f t="shared" si="2"/>
        <v>96.86144244404328</v>
      </c>
      <c r="N58" s="3">
        <f t="shared" si="3"/>
        <v>1796379.5899999999</v>
      </c>
      <c r="O58" s="3">
        <f t="shared" si="4"/>
        <v>859199.5899999999</v>
      </c>
      <c r="P58" s="3">
        <f t="shared" si="5"/>
        <v>96.86144244404328</v>
      </c>
      <c r="Q58" s="12"/>
      <c r="R58" s="12">
        <f t="shared" si="6"/>
        <v>93.65523865530785</v>
      </c>
    </row>
    <row r="59" spans="1:18" ht="12.75" hidden="1">
      <c r="A59" s="7" t="s">
        <v>28</v>
      </c>
      <c r="B59" s="2" t="s">
        <v>29</v>
      </c>
      <c r="C59" s="3">
        <v>27722300</v>
      </c>
      <c r="D59" s="3">
        <v>28312800</v>
      </c>
      <c r="E59" s="3">
        <v>27375620</v>
      </c>
      <c r="F59" s="3">
        <v>26516420.41</v>
      </c>
      <c r="G59" s="3">
        <v>0</v>
      </c>
      <c r="H59" s="3">
        <v>26516420.41</v>
      </c>
      <c r="I59" s="3">
        <v>0</v>
      </c>
      <c r="J59" s="3">
        <v>0</v>
      </c>
      <c r="K59" s="3">
        <f t="shared" si="0"/>
        <v>859199.5899999999</v>
      </c>
      <c r="L59" s="3">
        <f t="shared" si="1"/>
        <v>1796379.5899999999</v>
      </c>
      <c r="M59" s="3">
        <f t="shared" si="2"/>
        <v>96.86144244404328</v>
      </c>
      <c r="N59" s="3">
        <f t="shared" si="3"/>
        <v>1796379.5899999999</v>
      </c>
      <c r="O59" s="3">
        <f t="shared" si="4"/>
        <v>859199.5899999999</v>
      </c>
      <c r="P59" s="3">
        <f t="shared" si="5"/>
        <v>96.86144244404328</v>
      </c>
      <c r="Q59" s="12"/>
      <c r="R59" s="12">
        <f t="shared" si="6"/>
        <v>93.65523865530785</v>
      </c>
    </row>
    <row r="60" spans="1:18" ht="12.75" hidden="1">
      <c r="A60" s="7" t="s">
        <v>30</v>
      </c>
      <c r="B60" s="2" t="s">
        <v>31</v>
      </c>
      <c r="C60" s="3">
        <v>9731350</v>
      </c>
      <c r="D60" s="3">
        <v>7515770.24</v>
      </c>
      <c r="E60" s="3">
        <v>5865770.24</v>
      </c>
      <c r="F60" s="3">
        <v>5731591.73</v>
      </c>
      <c r="G60" s="3">
        <v>0</v>
      </c>
      <c r="H60" s="3">
        <v>5731591.73</v>
      </c>
      <c r="I60" s="3">
        <v>0</v>
      </c>
      <c r="J60" s="3">
        <v>0</v>
      </c>
      <c r="K60" s="3">
        <f t="shared" si="0"/>
        <v>134178.50999999978</v>
      </c>
      <c r="L60" s="3">
        <f t="shared" si="1"/>
        <v>1784178.5099999998</v>
      </c>
      <c r="M60" s="3">
        <f t="shared" si="2"/>
        <v>97.71251677938207</v>
      </c>
      <c r="N60" s="3">
        <f t="shared" si="3"/>
        <v>1784178.5099999998</v>
      </c>
      <c r="O60" s="3">
        <f t="shared" si="4"/>
        <v>134178.50999999978</v>
      </c>
      <c r="P60" s="3">
        <f t="shared" si="5"/>
        <v>97.71251677938207</v>
      </c>
      <c r="Q60" s="12"/>
      <c r="R60" s="12">
        <f t="shared" si="6"/>
        <v>76.26086943818017</v>
      </c>
    </row>
    <row r="61" spans="1:18" ht="12.75" hidden="1">
      <c r="A61" s="7" t="s">
        <v>32</v>
      </c>
      <c r="B61" s="2" t="s">
        <v>33</v>
      </c>
      <c r="C61" s="3">
        <v>4072050</v>
      </c>
      <c r="D61" s="3">
        <v>7305964.76</v>
      </c>
      <c r="E61" s="3">
        <v>6294214.76</v>
      </c>
      <c r="F61" s="3">
        <v>5205477.51</v>
      </c>
      <c r="G61" s="3">
        <v>0</v>
      </c>
      <c r="H61" s="3">
        <v>4859777.78</v>
      </c>
      <c r="I61" s="3">
        <v>345699.73</v>
      </c>
      <c r="J61" s="3">
        <v>93945.92</v>
      </c>
      <c r="K61" s="3">
        <f t="shared" si="0"/>
        <v>1088737.25</v>
      </c>
      <c r="L61" s="3">
        <f t="shared" si="1"/>
        <v>2100487.25</v>
      </c>
      <c r="M61" s="3">
        <f t="shared" si="2"/>
        <v>82.70257225859258</v>
      </c>
      <c r="N61" s="3">
        <f t="shared" si="3"/>
        <v>2446186.9799999995</v>
      </c>
      <c r="O61" s="3">
        <f t="shared" si="4"/>
        <v>1434436.9799999995</v>
      </c>
      <c r="P61" s="3">
        <f t="shared" si="5"/>
        <v>77.21023138397013</v>
      </c>
      <c r="Q61" s="12"/>
      <c r="R61" s="12">
        <f t="shared" si="6"/>
        <v>66.51794717936745</v>
      </c>
    </row>
    <row r="62" spans="1:18" ht="12.75" hidden="1">
      <c r="A62" s="7" t="s">
        <v>34</v>
      </c>
      <c r="B62" s="2" t="s">
        <v>35</v>
      </c>
      <c r="C62" s="3">
        <v>5070</v>
      </c>
      <c r="D62" s="3">
        <v>695770</v>
      </c>
      <c r="E62" s="3">
        <v>695770</v>
      </c>
      <c r="F62" s="3">
        <v>608884.74</v>
      </c>
      <c r="G62" s="3">
        <v>0</v>
      </c>
      <c r="H62" s="3">
        <v>607157.74</v>
      </c>
      <c r="I62" s="3">
        <v>1727</v>
      </c>
      <c r="J62" s="3">
        <v>0</v>
      </c>
      <c r="K62" s="3">
        <f t="shared" si="0"/>
        <v>86885.26000000001</v>
      </c>
      <c r="L62" s="3">
        <f t="shared" si="1"/>
        <v>86885.26000000001</v>
      </c>
      <c r="M62" s="3">
        <f t="shared" si="2"/>
        <v>87.51235896919958</v>
      </c>
      <c r="N62" s="3">
        <f t="shared" si="3"/>
        <v>88612.26000000001</v>
      </c>
      <c r="O62" s="3">
        <f t="shared" si="4"/>
        <v>88612.26000000001</v>
      </c>
      <c r="P62" s="3">
        <f t="shared" si="5"/>
        <v>87.26414476048119</v>
      </c>
      <c r="Q62" s="12"/>
      <c r="R62" s="12">
        <f t="shared" si="6"/>
        <v>87.26414476048119</v>
      </c>
    </row>
    <row r="63" spans="1:18" ht="12.75" hidden="1">
      <c r="A63" s="7" t="s">
        <v>58</v>
      </c>
      <c r="B63" s="2" t="s">
        <v>59</v>
      </c>
      <c r="C63" s="3">
        <v>140220</v>
      </c>
      <c r="D63" s="3">
        <v>1002045</v>
      </c>
      <c r="E63" s="3">
        <v>857095</v>
      </c>
      <c r="F63" s="3">
        <v>684917.25</v>
      </c>
      <c r="G63" s="3">
        <v>0</v>
      </c>
      <c r="H63" s="3">
        <v>684917.25</v>
      </c>
      <c r="I63" s="3">
        <v>0</v>
      </c>
      <c r="J63" s="3">
        <v>0</v>
      </c>
      <c r="K63" s="3">
        <f t="shared" si="0"/>
        <v>172177.75</v>
      </c>
      <c r="L63" s="3">
        <f t="shared" si="1"/>
        <v>317127.75</v>
      </c>
      <c r="M63" s="3">
        <f t="shared" si="2"/>
        <v>79.9114742239775</v>
      </c>
      <c r="N63" s="3">
        <f t="shared" si="3"/>
        <v>317127.75</v>
      </c>
      <c r="O63" s="3">
        <f t="shared" si="4"/>
        <v>172177.75</v>
      </c>
      <c r="P63" s="3">
        <f t="shared" si="5"/>
        <v>79.9114742239775</v>
      </c>
      <c r="Q63" s="12"/>
      <c r="R63" s="12">
        <f t="shared" si="6"/>
        <v>68.35194527191892</v>
      </c>
    </row>
    <row r="64" spans="1:18" ht="12.75" hidden="1">
      <c r="A64" s="7" t="s">
        <v>36</v>
      </c>
      <c r="B64" s="2" t="s">
        <v>37</v>
      </c>
      <c r="C64" s="3">
        <v>5000</v>
      </c>
      <c r="D64" s="3">
        <v>691389.76</v>
      </c>
      <c r="E64" s="3">
        <v>691389.76</v>
      </c>
      <c r="F64" s="3">
        <v>571934.5</v>
      </c>
      <c r="G64" s="3">
        <v>0</v>
      </c>
      <c r="H64" s="3">
        <v>570784.5</v>
      </c>
      <c r="I64" s="3">
        <v>1150</v>
      </c>
      <c r="J64" s="3">
        <v>1150</v>
      </c>
      <c r="K64" s="3">
        <f t="shared" si="0"/>
        <v>119455.26000000001</v>
      </c>
      <c r="L64" s="3">
        <f t="shared" si="1"/>
        <v>119455.26000000001</v>
      </c>
      <c r="M64" s="3">
        <f t="shared" si="2"/>
        <v>82.72244298208872</v>
      </c>
      <c r="N64" s="3">
        <f t="shared" si="3"/>
        <v>120605.26000000001</v>
      </c>
      <c r="O64" s="3">
        <f t="shared" si="4"/>
        <v>120605.26000000001</v>
      </c>
      <c r="P64" s="3">
        <f t="shared" si="5"/>
        <v>82.55611133147242</v>
      </c>
      <c r="Q64" s="12"/>
      <c r="R64" s="12">
        <f t="shared" si="6"/>
        <v>82.55611133147242</v>
      </c>
    </row>
    <row r="65" spans="1:18" ht="12.75" hidden="1">
      <c r="A65" s="7" t="s">
        <v>38</v>
      </c>
      <c r="B65" s="2" t="s">
        <v>39</v>
      </c>
      <c r="C65" s="3">
        <v>5000</v>
      </c>
      <c r="D65" s="3">
        <v>115000</v>
      </c>
      <c r="E65" s="3">
        <v>115000</v>
      </c>
      <c r="F65" s="3">
        <v>62508.08</v>
      </c>
      <c r="G65" s="3">
        <v>0</v>
      </c>
      <c r="H65" s="3">
        <v>62508.08</v>
      </c>
      <c r="I65" s="3">
        <v>0</v>
      </c>
      <c r="J65" s="3">
        <v>0</v>
      </c>
      <c r="K65" s="3">
        <f t="shared" si="0"/>
        <v>52491.92</v>
      </c>
      <c r="L65" s="3">
        <f t="shared" si="1"/>
        <v>52491.92</v>
      </c>
      <c r="M65" s="3">
        <f t="shared" si="2"/>
        <v>54.354852173913045</v>
      </c>
      <c r="N65" s="3">
        <f t="shared" si="3"/>
        <v>52491.92</v>
      </c>
      <c r="O65" s="3">
        <f t="shared" si="4"/>
        <v>52491.92</v>
      </c>
      <c r="P65" s="3">
        <f t="shared" si="5"/>
        <v>54.354852173913045</v>
      </c>
      <c r="Q65" s="12"/>
      <c r="R65" s="12">
        <f t="shared" si="6"/>
        <v>54.354852173913045</v>
      </c>
    </row>
    <row r="66" spans="1:18" ht="12.75" hidden="1">
      <c r="A66" s="7" t="s">
        <v>40</v>
      </c>
      <c r="B66" s="2" t="s">
        <v>41</v>
      </c>
      <c r="C66" s="3">
        <v>3916760</v>
      </c>
      <c r="D66" s="3">
        <v>4801760</v>
      </c>
      <c r="E66" s="3">
        <v>3934960</v>
      </c>
      <c r="F66" s="3">
        <v>3277232.94</v>
      </c>
      <c r="G66" s="3">
        <v>0</v>
      </c>
      <c r="H66" s="3">
        <v>2934410.21</v>
      </c>
      <c r="I66" s="3">
        <v>342822.73</v>
      </c>
      <c r="J66" s="3">
        <v>92795.92</v>
      </c>
      <c r="K66" s="3">
        <f t="shared" si="0"/>
        <v>657727.06</v>
      </c>
      <c r="L66" s="3">
        <f t="shared" si="1"/>
        <v>1524527.06</v>
      </c>
      <c r="M66" s="3">
        <f t="shared" si="2"/>
        <v>83.28503822148129</v>
      </c>
      <c r="N66" s="3">
        <f t="shared" si="3"/>
        <v>1867349.79</v>
      </c>
      <c r="O66" s="3">
        <f t="shared" si="4"/>
        <v>1000549.79</v>
      </c>
      <c r="P66" s="3">
        <f t="shared" si="5"/>
        <v>74.57280912639519</v>
      </c>
      <c r="Q66" s="12"/>
      <c r="R66" s="12">
        <f t="shared" si="6"/>
        <v>61.11113862417113</v>
      </c>
    </row>
    <row r="67" spans="1:18" ht="12.75" hidden="1">
      <c r="A67" s="7" t="s">
        <v>42</v>
      </c>
      <c r="B67" s="2" t="s">
        <v>43</v>
      </c>
      <c r="C67" s="3">
        <v>170000</v>
      </c>
      <c r="D67" s="3">
        <v>170000</v>
      </c>
      <c r="E67" s="3">
        <v>160000</v>
      </c>
      <c r="F67" s="3">
        <v>119109.94</v>
      </c>
      <c r="G67" s="3">
        <v>0</v>
      </c>
      <c r="H67" s="3">
        <v>118134.14</v>
      </c>
      <c r="I67" s="3">
        <v>975.8</v>
      </c>
      <c r="J67" s="3">
        <v>975.8</v>
      </c>
      <c r="K67" s="3">
        <f t="shared" si="0"/>
        <v>40890.06</v>
      </c>
      <c r="L67" s="3">
        <f t="shared" si="1"/>
        <v>50890.06</v>
      </c>
      <c r="M67" s="3">
        <f t="shared" si="2"/>
        <v>74.4437125</v>
      </c>
      <c r="N67" s="3">
        <f t="shared" si="3"/>
        <v>51865.86</v>
      </c>
      <c r="O67" s="3">
        <f t="shared" si="4"/>
        <v>41865.86</v>
      </c>
      <c r="P67" s="3">
        <f t="shared" si="5"/>
        <v>73.8338375</v>
      </c>
      <c r="Q67" s="12"/>
      <c r="R67" s="12">
        <f t="shared" si="6"/>
        <v>69.49067058823529</v>
      </c>
    </row>
    <row r="68" spans="1:18" ht="12.75" hidden="1">
      <c r="A68" s="7" t="s">
        <v>44</v>
      </c>
      <c r="B68" s="2" t="s">
        <v>45</v>
      </c>
      <c r="C68" s="3">
        <v>810000</v>
      </c>
      <c r="D68" s="3">
        <v>810000</v>
      </c>
      <c r="E68" s="3">
        <v>682300</v>
      </c>
      <c r="F68" s="3">
        <v>678770.3</v>
      </c>
      <c r="G68" s="3">
        <v>0</v>
      </c>
      <c r="H68" s="3">
        <v>586950.18</v>
      </c>
      <c r="I68" s="3">
        <v>91820.12</v>
      </c>
      <c r="J68" s="3">
        <v>91820.12</v>
      </c>
      <c r="K68" s="3">
        <f t="shared" si="0"/>
        <v>3529.6999999999534</v>
      </c>
      <c r="L68" s="3">
        <f t="shared" si="1"/>
        <v>131229.69999999995</v>
      </c>
      <c r="M68" s="3">
        <f t="shared" si="2"/>
        <v>99.48267624212224</v>
      </c>
      <c r="N68" s="3">
        <f t="shared" si="3"/>
        <v>223049.81999999995</v>
      </c>
      <c r="O68" s="3">
        <f t="shared" si="4"/>
        <v>95349.81999999995</v>
      </c>
      <c r="P68" s="3">
        <f t="shared" si="5"/>
        <v>86.02523523376814</v>
      </c>
      <c r="Q68" s="12"/>
      <c r="R68" s="12">
        <f t="shared" si="6"/>
        <v>72.46298518518519</v>
      </c>
    </row>
    <row r="69" spans="1:18" ht="12.75" hidden="1">
      <c r="A69" s="7" t="s">
        <v>46</v>
      </c>
      <c r="B69" s="2" t="s">
        <v>47</v>
      </c>
      <c r="C69" s="3">
        <v>2107800</v>
      </c>
      <c r="D69" s="3">
        <v>2482800</v>
      </c>
      <c r="E69" s="3">
        <v>1753700</v>
      </c>
      <c r="F69" s="3">
        <v>1297642.7</v>
      </c>
      <c r="G69" s="3">
        <v>0</v>
      </c>
      <c r="H69" s="3">
        <v>1047615.89</v>
      </c>
      <c r="I69" s="3">
        <v>250026.81</v>
      </c>
      <c r="J69" s="3">
        <v>0</v>
      </c>
      <c r="K69" s="3">
        <f t="shared" si="0"/>
        <v>456057.30000000005</v>
      </c>
      <c r="L69" s="3">
        <f t="shared" si="1"/>
        <v>1185157.3</v>
      </c>
      <c r="M69" s="3">
        <f t="shared" si="2"/>
        <v>73.9945657752181</v>
      </c>
      <c r="N69" s="3">
        <f t="shared" si="3"/>
        <v>1435184.1099999999</v>
      </c>
      <c r="O69" s="3">
        <f t="shared" si="4"/>
        <v>706084.11</v>
      </c>
      <c r="P69" s="3">
        <f t="shared" si="5"/>
        <v>59.73746307806353</v>
      </c>
      <c r="Q69" s="12"/>
      <c r="R69" s="12">
        <f t="shared" si="6"/>
        <v>42.19493676494281</v>
      </c>
    </row>
    <row r="70" spans="1:18" ht="12.75" hidden="1">
      <c r="A70" s="7" t="s">
        <v>48</v>
      </c>
      <c r="B70" s="2" t="s">
        <v>49</v>
      </c>
      <c r="C70" s="3">
        <v>828960</v>
      </c>
      <c r="D70" s="3">
        <v>1338960</v>
      </c>
      <c r="E70" s="3">
        <v>1338960</v>
      </c>
      <c r="F70" s="3">
        <v>1181710</v>
      </c>
      <c r="G70" s="3">
        <v>0</v>
      </c>
      <c r="H70" s="3">
        <v>1181710</v>
      </c>
      <c r="I70" s="3">
        <v>0</v>
      </c>
      <c r="J70" s="3">
        <v>0</v>
      </c>
      <c r="K70" s="3">
        <f t="shared" si="0"/>
        <v>157250</v>
      </c>
      <c r="L70" s="3">
        <f t="shared" si="1"/>
        <v>157250</v>
      </c>
      <c r="M70" s="3">
        <f t="shared" si="2"/>
        <v>88.25581047977535</v>
      </c>
      <c r="N70" s="3">
        <f t="shared" si="3"/>
        <v>157250</v>
      </c>
      <c r="O70" s="3">
        <f t="shared" si="4"/>
        <v>157250</v>
      </c>
      <c r="P70" s="3">
        <f t="shared" si="5"/>
        <v>88.25581047977535</v>
      </c>
      <c r="Q70" s="12"/>
      <c r="R70" s="12">
        <f t="shared" si="6"/>
        <v>88.25581047977535</v>
      </c>
    </row>
    <row r="71" spans="1:18" ht="12.75" hidden="1">
      <c r="A71" s="7" t="s">
        <v>62</v>
      </c>
      <c r="B71" s="2" t="s">
        <v>63</v>
      </c>
      <c r="C71" s="3">
        <v>26900</v>
      </c>
      <c r="D71" s="3">
        <v>30731.46</v>
      </c>
      <c r="E71" s="3">
        <v>30731.46</v>
      </c>
      <c r="F71" s="3">
        <v>3361.84</v>
      </c>
      <c r="G71" s="3">
        <v>0</v>
      </c>
      <c r="H71" s="3">
        <v>2892.22</v>
      </c>
      <c r="I71" s="3">
        <v>469.62</v>
      </c>
      <c r="J71" s="3">
        <v>0</v>
      </c>
      <c r="K71" s="3">
        <f t="shared" si="0"/>
        <v>27369.62</v>
      </c>
      <c r="L71" s="3">
        <f t="shared" si="1"/>
        <v>27369.62</v>
      </c>
      <c r="M71" s="3">
        <f t="shared" si="2"/>
        <v>10.939408671114228</v>
      </c>
      <c r="N71" s="3">
        <f t="shared" si="3"/>
        <v>27839.239999999998</v>
      </c>
      <c r="O71" s="3">
        <f t="shared" si="4"/>
        <v>27839.239999999998</v>
      </c>
      <c r="P71" s="3">
        <f t="shared" si="5"/>
        <v>9.411267801790087</v>
      </c>
      <c r="Q71" s="12"/>
      <c r="R71" s="12">
        <f t="shared" si="6"/>
        <v>9.411267801790087</v>
      </c>
    </row>
    <row r="72" spans="1:18" ht="12.75" hidden="1">
      <c r="A72" s="7" t="s">
        <v>64</v>
      </c>
      <c r="B72" s="2" t="s">
        <v>65</v>
      </c>
      <c r="C72" s="3">
        <v>0</v>
      </c>
      <c r="D72" s="3">
        <v>3831.46</v>
      </c>
      <c r="E72" s="3">
        <v>3831.46</v>
      </c>
      <c r="F72" s="3">
        <v>3361.84</v>
      </c>
      <c r="G72" s="3">
        <v>0</v>
      </c>
      <c r="H72" s="3">
        <v>2892.22</v>
      </c>
      <c r="I72" s="3">
        <v>469.62</v>
      </c>
      <c r="J72" s="3">
        <v>0</v>
      </c>
      <c r="K72" s="3">
        <f aca="true" t="shared" si="7" ref="K72:K135">E72-F72</f>
        <v>469.6199999999999</v>
      </c>
      <c r="L72" s="3">
        <f aca="true" t="shared" si="8" ref="L72:L135">D72-F72</f>
        <v>469.6199999999999</v>
      </c>
      <c r="M72" s="3">
        <f aca="true" t="shared" si="9" ref="M72:M135">IF(E72=0,0,(F72/E72)*100)</f>
        <v>87.74305356182761</v>
      </c>
      <c r="N72" s="3">
        <f aca="true" t="shared" si="10" ref="N72:N135">D72-H72</f>
        <v>939.2400000000002</v>
      </c>
      <c r="O72" s="3">
        <f aca="true" t="shared" si="11" ref="O72:O135">E72-H72</f>
        <v>939.2400000000002</v>
      </c>
      <c r="P72" s="3">
        <f aca="true" t="shared" si="12" ref="P72:P135">IF(E72=0,0,(H72/E72)*100)</f>
        <v>75.48610712365522</v>
      </c>
      <c r="Q72" s="12"/>
      <c r="R72" s="12">
        <f t="shared" si="6"/>
        <v>75.48610712365522</v>
      </c>
    </row>
    <row r="73" spans="1:18" ht="12.75" hidden="1">
      <c r="A73" s="7" t="s">
        <v>66</v>
      </c>
      <c r="B73" s="2" t="s">
        <v>67</v>
      </c>
      <c r="C73" s="3">
        <v>26900</v>
      </c>
      <c r="D73" s="3">
        <v>26900</v>
      </c>
      <c r="E73" s="3">
        <v>26900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f t="shared" si="7"/>
        <v>26900</v>
      </c>
      <c r="L73" s="3">
        <f t="shared" si="8"/>
        <v>26900</v>
      </c>
      <c r="M73" s="3">
        <f t="shared" si="9"/>
        <v>0</v>
      </c>
      <c r="N73" s="3">
        <f t="shared" si="10"/>
        <v>26900</v>
      </c>
      <c r="O73" s="3">
        <f t="shared" si="11"/>
        <v>26900</v>
      </c>
      <c r="P73" s="3">
        <f t="shared" si="12"/>
        <v>0</v>
      </c>
      <c r="Q73" s="12"/>
      <c r="R73" s="12">
        <f t="shared" si="6"/>
        <v>0</v>
      </c>
    </row>
    <row r="74" spans="1:18" ht="12.75" hidden="1">
      <c r="A74" s="7" t="s">
        <v>50</v>
      </c>
      <c r="B74" s="2" t="s">
        <v>51</v>
      </c>
      <c r="C74" s="3">
        <v>1000</v>
      </c>
      <c r="D74" s="3">
        <v>1000</v>
      </c>
      <c r="E74" s="3">
        <v>1000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f t="shared" si="7"/>
        <v>1000</v>
      </c>
      <c r="L74" s="3">
        <f t="shared" si="8"/>
        <v>1000</v>
      </c>
      <c r="M74" s="3">
        <f t="shared" si="9"/>
        <v>0</v>
      </c>
      <c r="N74" s="3">
        <f t="shared" si="10"/>
        <v>1000</v>
      </c>
      <c r="O74" s="3">
        <f t="shared" si="11"/>
        <v>1000</v>
      </c>
      <c r="P74" s="3">
        <f t="shared" si="12"/>
        <v>0</v>
      </c>
      <c r="Q74" s="12"/>
      <c r="R74" s="12">
        <f t="shared" si="6"/>
        <v>0</v>
      </c>
    </row>
    <row r="75" spans="1:18" ht="12.75">
      <c r="A75" s="4" t="s">
        <v>68</v>
      </c>
      <c r="B75" s="5" t="s">
        <v>69</v>
      </c>
      <c r="C75" s="6">
        <v>1416979</v>
      </c>
      <c r="D75" s="6">
        <v>1698800</v>
      </c>
      <c r="E75" s="6">
        <v>1576300</v>
      </c>
      <c r="F75" s="6">
        <v>1223072.54</v>
      </c>
      <c r="G75" s="6">
        <v>0</v>
      </c>
      <c r="H75" s="6">
        <v>1223072.54</v>
      </c>
      <c r="I75" s="6">
        <v>0</v>
      </c>
      <c r="J75" s="6">
        <v>0</v>
      </c>
      <c r="K75" s="6">
        <f t="shared" si="7"/>
        <v>353227.45999999996</v>
      </c>
      <c r="L75" s="6">
        <f t="shared" si="8"/>
        <v>475727.45999999996</v>
      </c>
      <c r="M75" s="6">
        <f t="shared" si="9"/>
        <v>77.59135570640106</v>
      </c>
      <c r="N75" s="6">
        <f t="shared" si="10"/>
        <v>475727.45999999996</v>
      </c>
      <c r="O75" s="6">
        <f t="shared" si="11"/>
        <v>353227.45999999996</v>
      </c>
      <c r="P75" s="6">
        <f t="shared" si="12"/>
        <v>77.59135570640106</v>
      </c>
      <c r="Q75" s="12">
        <f>H75/E75*100</f>
        <v>77.59135570640106</v>
      </c>
      <c r="R75" s="12">
        <f t="shared" si="6"/>
        <v>71.9962644219449</v>
      </c>
    </row>
    <row r="76" spans="1:18" ht="12.75" hidden="1">
      <c r="A76" s="7" t="s">
        <v>22</v>
      </c>
      <c r="B76" s="2" t="s">
        <v>23</v>
      </c>
      <c r="C76" s="3">
        <v>1416979</v>
      </c>
      <c r="D76" s="3">
        <v>1698800</v>
      </c>
      <c r="E76" s="3">
        <v>1576300</v>
      </c>
      <c r="F76" s="3">
        <v>1223072.54</v>
      </c>
      <c r="G76" s="3">
        <v>0</v>
      </c>
      <c r="H76" s="3">
        <v>1223072.54</v>
      </c>
      <c r="I76" s="3">
        <v>0</v>
      </c>
      <c r="J76" s="3">
        <v>0</v>
      </c>
      <c r="K76" s="3">
        <f t="shared" si="7"/>
        <v>353227.45999999996</v>
      </c>
      <c r="L76" s="3">
        <f t="shared" si="8"/>
        <v>475727.45999999996</v>
      </c>
      <c r="M76" s="3">
        <f t="shared" si="9"/>
        <v>77.59135570640106</v>
      </c>
      <c r="N76" s="3">
        <f t="shared" si="10"/>
        <v>475727.45999999996</v>
      </c>
      <c r="O76" s="3">
        <f t="shared" si="11"/>
        <v>353227.45999999996</v>
      </c>
      <c r="P76" s="3">
        <f t="shared" si="12"/>
        <v>77.59135570640106</v>
      </c>
      <c r="Q76" s="12"/>
      <c r="R76" s="12">
        <f t="shared" si="6"/>
        <v>71.9962644219449</v>
      </c>
    </row>
    <row r="77" spans="1:18" ht="12.75" hidden="1">
      <c r="A77" s="7" t="s">
        <v>62</v>
      </c>
      <c r="B77" s="2" t="s">
        <v>63</v>
      </c>
      <c r="C77" s="3">
        <v>1416979</v>
      </c>
      <c r="D77" s="3">
        <v>1698800</v>
      </c>
      <c r="E77" s="3">
        <v>1576300</v>
      </c>
      <c r="F77" s="3">
        <v>1223072.54</v>
      </c>
      <c r="G77" s="3">
        <v>0</v>
      </c>
      <c r="H77" s="3">
        <v>1223072.54</v>
      </c>
      <c r="I77" s="3">
        <v>0</v>
      </c>
      <c r="J77" s="3">
        <v>0</v>
      </c>
      <c r="K77" s="3">
        <f t="shared" si="7"/>
        <v>353227.45999999996</v>
      </c>
      <c r="L77" s="3">
        <f t="shared" si="8"/>
        <v>475727.45999999996</v>
      </c>
      <c r="M77" s="3">
        <f t="shared" si="9"/>
        <v>77.59135570640106</v>
      </c>
      <c r="N77" s="3">
        <f t="shared" si="10"/>
        <v>475727.45999999996</v>
      </c>
      <c r="O77" s="3">
        <f t="shared" si="11"/>
        <v>353227.45999999996</v>
      </c>
      <c r="P77" s="3">
        <f t="shared" si="12"/>
        <v>77.59135570640106</v>
      </c>
      <c r="Q77" s="12"/>
      <c r="R77" s="12">
        <f t="shared" si="6"/>
        <v>71.9962644219449</v>
      </c>
    </row>
    <row r="78" spans="1:18" ht="12.75" hidden="1">
      <c r="A78" s="7" t="s">
        <v>66</v>
      </c>
      <c r="B78" s="2" t="s">
        <v>67</v>
      </c>
      <c r="C78" s="3">
        <v>1416979</v>
      </c>
      <c r="D78" s="3">
        <v>1698800</v>
      </c>
      <c r="E78" s="3">
        <v>1576300</v>
      </c>
      <c r="F78" s="3">
        <v>1223072.54</v>
      </c>
      <c r="G78" s="3">
        <v>0</v>
      </c>
      <c r="H78" s="3">
        <v>1223072.54</v>
      </c>
      <c r="I78" s="3">
        <v>0</v>
      </c>
      <c r="J78" s="3">
        <v>0</v>
      </c>
      <c r="K78" s="3">
        <f t="shared" si="7"/>
        <v>353227.45999999996</v>
      </c>
      <c r="L78" s="3">
        <f t="shared" si="8"/>
        <v>475727.45999999996</v>
      </c>
      <c r="M78" s="3">
        <f t="shared" si="9"/>
        <v>77.59135570640106</v>
      </c>
      <c r="N78" s="3">
        <f t="shared" si="10"/>
        <v>475727.45999999996</v>
      </c>
      <c r="O78" s="3">
        <f t="shared" si="11"/>
        <v>353227.45999999996</v>
      </c>
      <c r="P78" s="3">
        <f t="shared" si="12"/>
        <v>77.59135570640106</v>
      </c>
      <c r="Q78" s="12"/>
      <c r="R78" s="12">
        <f t="shared" si="6"/>
        <v>71.9962644219449</v>
      </c>
    </row>
    <row r="79" spans="1:18" ht="12.75">
      <c r="A79" s="4" t="s">
        <v>70</v>
      </c>
      <c r="B79" s="5" t="s">
        <v>71</v>
      </c>
      <c r="C79" s="6">
        <v>1353785</v>
      </c>
      <c r="D79" s="6">
        <v>1356985</v>
      </c>
      <c r="E79" s="6">
        <v>1225855</v>
      </c>
      <c r="F79" s="6">
        <v>1015400.57</v>
      </c>
      <c r="G79" s="6">
        <v>0</v>
      </c>
      <c r="H79" s="6">
        <v>996519.62</v>
      </c>
      <c r="I79" s="6">
        <v>18880.95</v>
      </c>
      <c r="J79" s="6">
        <v>945.55</v>
      </c>
      <c r="K79" s="6">
        <f t="shared" si="7"/>
        <v>210454.43000000005</v>
      </c>
      <c r="L79" s="6">
        <f t="shared" si="8"/>
        <v>341584.43000000005</v>
      </c>
      <c r="M79" s="6">
        <f t="shared" si="9"/>
        <v>82.83202907358536</v>
      </c>
      <c r="N79" s="6">
        <f t="shared" si="10"/>
        <v>360465.38</v>
      </c>
      <c r="O79" s="6">
        <f t="shared" si="11"/>
        <v>229335.38</v>
      </c>
      <c r="P79" s="6">
        <f t="shared" si="12"/>
        <v>81.29180204836625</v>
      </c>
      <c r="Q79" s="12">
        <f>H79/E79*100</f>
        <v>81.29180204836625</v>
      </c>
      <c r="R79" s="12">
        <f t="shared" si="6"/>
        <v>73.4363032752757</v>
      </c>
    </row>
    <row r="80" spans="1:18" ht="12.75" hidden="1">
      <c r="A80" s="7" t="s">
        <v>22</v>
      </c>
      <c r="B80" s="2" t="s">
        <v>23</v>
      </c>
      <c r="C80" s="3">
        <v>1353785</v>
      </c>
      <c r="D80" s="3">
        <v>1356985</v>
      </c>
      <c r="E80" s="3">
        <v>1225855</v>
      </c>
      <c r="F80" s="3">
        <v>1015400.57</v>
      </c>
      <c r="G80" s="3">
        <v>0</v>
      </c>
      <c r="H80" s="3">
        <v>996519.62</v>
      </c>
      <c r="I80" s="3">
        <v>18880.95</v>
      </c>
      <c r="J80" s="3">
        <v>945.55</v>
      </c>
      <c r="K80" s="3">
        <f t="shared" si="7"/>
        <v>210454.43000000005</v>
      </c>
      <c r="L80" s="3">
        <f t="shared" si="8"/>
        <v>341584.43000000005</v>
      </c>
      <c r="M80" s="3">
        <f t="shared" si="9"/>
        <v>82.83202907358536</v>
      </c>
      <c r="N80" s="3">
        <f t="shared" si="10"/>
        <v>360465.38</v>
      </c>
      <c r="O80" s="3">
        <f t="shared" si="11"/>
        <v>229335.38</v>
      </c>
      <c r="P80" s="3">
        <f t="shared" si="12"/>
        <v>81.29180204836625</v>
      </c>
      <c r="Q80" s="12"/>
      <c r="R80" s="12">
        <f t="shared" si="6"/>
        <v>73.4363032752757</v>
      </c>
    </row>
    <row r="81" spans="1:18" ht="12.75" hidden="1">
      <c r="A81" s="7" t="s">
        <v>24</v>
      </c>
      <c r="B81" s="2" t="s">
        <v>25</v>
      </c>
      <c r="C81" s="3">
        <v>1208180</v>
      </c>
      <c r="D81" s="3">
        <v>1189080</v>
      </c>
      <c r="E81" s="3">
        <v>1079400</v>
      </c>
      <c r="F81" s="3">
        <v>895647.72</v>
      </c>
      <c r="G81" s="3">
        <v>0</v>
      </c>
      <c r="H81" s="3">
        <v>895647.72</v>
      </c>
      <c r="I81" s="3">
        <v>0</v>
      </c>
      <c r="J81" s="3">
        <v>0</v>
      </c>
      <c r="K81" s="3">
        <f t="shared" si="7"/>
        <v>183752.28000000003</v>
      </c>
      <c r="L81" s="3">
        <f t="shared" si="8"/>
        <v>293432.28</v>
      </c>
      <c r="M81" s="3">
        <f t="shared" si="9"/>
        <v>82.97644246803779</v>
      </c>
      <c r="N81" s="3">
        <f t="shared" si="10"/>
        <v>293432.28</v>
      </c>
      <c r="O81" s="3">
        <f t="shared" si="11"/>
        <v>183752.28000000003</v>
      </c>
      <c r="P81" s="3">
        <f t="shared" si="12"/>
        <v>82.97644246803779</v>
      </c>
      <c r="Q81" s="12"/>
      <c r="R81" s="12">
        <f t="shared" si="6"/>
        <v>75.32274699767888</v>
      </c>
    </row>
    <row r="82" spans="1:18" ht="12.75" hidden="1">
      <c r="A82" s="7" t="s">
        <v>26</v>
      </c>
      <c r="B82" s="2" t="s">
        <v>27</v>
      </c>
      <c r="C82" s="3">
        <v>887000</v>
      </c>
      <c r="D82" s="3">
        <v>907000</v>
      </c>
      <c r="E82" s="3">
        <v>825000</v>
      </c>
      <c r="F82" s="3">
        <v>728479.43</v>
      </c>
      <c r="G82" s="3">
        <v>0</v>
      </c>
      <c r="H82" s="3">
        <v>728479.43</v>
      </c>
      <c r="I82" s="3">
        <v>0</v>
      </c>
      <c r="J82" s="3">
        <v>0</v>
      </c>
      <c r="K82" s="3">
        <f t="shared" si="7"/>
        <v>96520.56999999995</v>
      </c>
      <c r="L82" s="3">
        <f t="shared" si="8"/>
        <v>178520.56999999995</v>
      </c>
      <c r="M82" s="3">
        <f t="shared" si="9"/>
        <v>88.30053696969698</v>
      </c>
      <c r="N82" s="3">
        <f t="shared" si="10"/>
        <v>178520.56999999995</v>
      </c>
      <c r="O82" s="3">
        <f t="shared" si="11"/>
        <v>96520.56999999995</v>
      </c>
      <c r="P82" s="3">
        <f t="shared" si="12"/>
        <v>88.30053696969698</v>
      </c>
      <c r="Q82" s="12"/>
      <c r="R82" s="12">
        <f t="shared" si="6"/>
        <v>80.31746747519296</v>
      </c>
    </row>
    <row r="83" spans="1:18" ht="12.75" hidden="1">
      <c r="A83" s="7" t="s">
        <v>28</v>
      </c>
      <c r="B83" s="2" t="s">
        <v>29</v>
      </c>
      <c r="C83" s="3">
        <v>887000</v>
      </c>
      <c r="D83" s="3">
        <v>907000</v>
      </c>
      <c r="E83" s="3">
        <v>825000</v>
      </c>
      <c r="F83" s="3">
        <v>728479.43</v>
      </c>
      <c r="G83" s="3">
        <v>0</v>
      </c>
      <c r="H83" s="3">
        <v>728479.43</v>
      </c>
      <c r="I83" s="3">
        <v>0</v>
      </c>
      <c r="J83" s="3">
        <v>0</v>
      </c>
      <c r="K83" s="3">
        <f t="shared" si="7"/>
        <v>96520.56999999995</v>
      </c>
      <c r="L83" s="3">
        <f t="shared" si="8"/>
        <v>178520.56999999995</v>
      </c>
      <c r="M83" s="3">
        <f t="shared" si="9"/>
        <v>88.30053696969698</v>
      </c>
      <c r="N83" s="3">
        <f t="shared" si="10"/>
        <v>178520.56999999995</v>
      </c>
      <c r="O83" s="3">
        <f t="shared" si="11"/>
        <v>96520.56999999995</v>
      </c>
      <c r="P83" s="3">
        <f t="shared" si="12"/>
        <v>88.30053696969698</v>
      </c>
      <c r="Q83" s="12"/>
      <c r="R83" s="12">
        <f t="shared" si="6"/>
        <v>80.31746747519296</v>
      </c>
    </row>
    <row r="84" spans="1:18" ht="12.75" hidden="1">
      <c r="A84" s="7" t="s">
        <v>30</v>
      </c>
      <c r="B84" s="2" t="s">
        <v>31</v>
      </c>
      <c r="C84" s="3">
        <v>321180</v>
      </c>
      <c r="D84" s="3">
        <v>282080</v>
      </c>
      <c r="E84" s="3">
        <v>254400</v>
      </c>
      <c r="F84" s="3">
        <v>167168.29</v>
      </c>
      <c r="G84" s="3">
        <v>0</v>
      </c>
      <c r="H84" s="3">
        <v>167168.29</v>
      </c>
      <c r="I84" s="3">
        <v>0</v>
      </c>
      <c r="J84" s="3">
        <v>0</v>
      </c>
      <c r="K84" s="3">
        <f t="shared" si="7"/>
        <v>87231.70999999999</v>
      </c>
      <c r="L84" s="3">
        <f t="shared" si="8"/>
        <v>114911.70999999999</v>
      </c>
      <c r="M84" s="3">
        <f t="shared" si="9"/>
        <v>65.71080581761007</v>
      </c>
      <c r="N84" s="3">
        <f t="shared" si="10"/>
        <v>114911.70999999999</v>
      </c>
      <c r="O84" s="3">
        <f t="shared" si="11"/>
        <v>87231.70999999999</v>
      </c>
      <c r="P84" s="3">
        <f t="shared" si="12"/>
        <v>65.71080581761007</v>
      </c>
      <c r="Q84" s="12"/>
      <c r="R84" s="12">
        <f t="shared" si="6"/>
        <v>59.26272334089621</v>
      </c>
    </row>
    <row r="85" spans="1:18" ht="12.75" hidden="1">
      <c r="A85" s="7" t="s">
        <v>32</v>
      </c>
      <c r="B85" s="2" t="s">
        <v>33</v>
      </c>
      <c r="C85" s="3">
        <v>145605</v>
      </c>
      <c r="D85" s="3">
        <v>167905</v>
      </c>
      <c r="E85" s="3">
        <v>146455</v>
      </c>
      <c r="F85" s="3">
        <v>119752.85</v>
      </c>
      <c r="G85" s="3">
        <v>0</v>
      </c>
      <c r="H85" s="3">
        <v>100871.9</v>
      </c>
      <c r="I85" s="3">
        <v>18880.95</v>
      </c>
      <c r="J85" s="3">
        <v>945.55</v>
      </c>
      <c r="K85" s="3">
        <f t="shared" si="7"/>
        <v>26702.149999999994</v>
      </c>
      <c r="L85" s="3">
        <f t="shared" si="8"/>
        <v>48152.149999999994</v>
      </c>
      <c r="M85" s="3">
        <f t="shared" si="9"/>
        <v>81.76767607797618</v>
      </c>
      <c r="N85" s="3">
        <f t="shared" si="10"/>
        <v>67033.1</v>
      </c>
      <c r="O85" s="3">
        <f t="shared" si="11"/>
        <v>45583.100000000006</v>
      </c>
      <c r="P85" s="3">
        <f t="shared" si="12"/>
        <v>68.87569560615889</v>
      </c>
      <c r="Q85" s="12"/>
      <c r="R85" s="12">
        <f t="shared" si="6"/>
        <v>60.076769601858196</v>
      </c>
    </row>
    <row r="86" spans="1:18" ht="12.75" hidden="1">
      <c r="A86" s="7" t="s">
        <v>34</v>
      </c>
      <c r="B86" s="2" t="s">
        <v>35</v>
      </c>
      <c r="C86" s="3">
        <v>1305</v>
      </c>
      <c r="D86" s="3">
        <v>17305</v>
      </c>
      <c r="E86" s="3">
        <v>17205</v>
      </c>
      <c r="F86" s="3">
        <v>8312.53</v>
      </c>
      <c r="G86" s="3">
        <v>0</v>
      </c>
      <c r="H86" s="3">
        <v>8312.53</v>
      </c>
      <c r="I86" s="3">
        <v>0</v>
      </c>
      <c r="J86" s="3">
        <v>0</v>
      </c>
      <c r="K86" s="3">
        <f t="shared" si="7"/>
        <v>8892.47</v>
      </c>
      <c r="L86" s="3">
        <f t="shared" si="8"/>
        <v>8992.47</v>
      </c>
      <c r="M86" s="3">
        <f t="shared" si="9"/>
        <v>48.314617843650105</v>
      </c>
      <c r="N86" s="3">
        <f t="shared" si="10"/>
        <v>8992.47</v>
      </c>
      <c r="O86" s="3">
        <f t="shared" si="11"/>
        <v>8892.47</v>
      </c>
      <c r="P86" s="3">
        <f t="shared" si="12"/>
        <v>48.314617843650105</v>
      </c>
      <c r="Q86" s="12"/>
      <c r="R86" s="12">
        <f t="shared" si="6"/>
        <v>48.03542328806704</v>
      </c>
    </row>
    <row r="87" spans="1:18" ht="12.75" hidden="1">
      <c r="A87" s="7" t="s">
        <v>36</v>
      </c>
      <c r="B87" s="2" t="s">
        <v>37</v>
      </c>
      <c r="C87" s="3">
        <v>1000</v>
      </c>
      <c r="D87" s="3">
        <v>2300</v>
      </c>
      <c r="E87" s="3">
        <v>2250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f t="shared" si="7"/>
        <v>2250</v>
      </c>
      <c r="L87" s="3">
        <f t="shared" si="8"/>
        <v>2300</v>
      </c>
      <c r="M87" s="3">
        <f t="shared" si="9"/>
        <v>0</v>
      </c>
      <c r="N87" s="3">
        <f t="shared" si="10"/>
        <v>2300</v>
      </c>
      <c r="O87" s="3">
        <f t="shared" si="11"/>
        <v>2250</v>
      </c>
      <c r="P87" s="3">
        <f t="shared" si="12"/>
        <v>0</v>
      </c>
      <c r="Q87" s="12"/>
      <c r="R87" s="12">
        <f t="shared" si="6"/>
        <v>0</v>
      </c>
    </row>
    <row r="88" spans="1:18" ht="12.75" hidden="1">
      <c r="A88" s="7" t="s">
        <v>38</v>
      </c>
      <c r="B88" s="2" t="s">
        <v>39</v>
      </c>
      <c r="C88" s="3">
        <v>1300</v>
      </c>
      <c r="D88" s="3">
        <v>6300</v>
      </c>
      <c r="E88" s="3">
        <v>6200</v>
      </c>
      <c r="F88" s="3">
        <v>3161.95</v>
      </c>
      <c r="G88" s="3">
        <v>0</v>
      </c>
      <c r="H88" s="3">
        <v>3161.95</v>
      </c>
      <c r="I88" s="3">
        <v>0</v>
      </c>
      <c r="J88" s="3">
        <v>0</v>
      </c>
      <c r="K88" s="3">
        <f t="shared" si="7"/>
        <v>3038.05</v>
      </c>
      <c r="L88" s="3">
        <f t="shared" si="8"/>
        <v>3138.05</v>
      </c>
      <c r="M88" s="3">
        <f t="shared" si="9"/>
        <v>50.99919354838709</v>
      </c>
      <c r="N88" s="3">
        <f t="shared" si="10"/>
        <v>3138.05</v>
      </c>
      <c r="O88" s="3">
        <f t="shared" si="11"/>
        <v>3038.05</v>
      </c>
      <c r="P88" s="3">
        <f t="shared" si="12"/>
        <v>50.99919354838709</v>
      </c>
      <c r="Q88" s="12"/>
      <c r="R88" s="12">
        <f aca="true" t="shared" si="13" ref="R88:R151">H88/D88*100</f>
        <v>50.189682539682536</v>
      </c>
    </row>
    <row r="89" spans="1:18" ht="12.75" hidden="1">
      <c r="A89" s="7" t="s">
        <v>40</v>
      </c>
      <c r="B89" s="2" t="s">
        <v>41</v>
      </c>
      <c r="C89" s="3">
        <v>142000</v>
      </c>
      <c r="D89" s="3">
        <v>142000</v>
      </c>
      <c r="E89" s="3">
        <v>120800</v>
      </c>
      <c r="F89" s="3">
        <v>108278.37</v>
      </c>
      <c r="G89" s="3">
        <v>0</v>
      </c>
      <c r="H89" s="3">
        <v>89397.42</v>
      </c>
      <c r="I89" s="3">
        <v>18880.95</v>
      </c>
      <c r="J89" s="3">
        <v>945.55</v>
      </c>
      <c r="K89" s="3">
        <f t="shared" si="7"/>
        <v>12521.630000000005</v>
      </c>
      <c r="L89" s="3">
        <f t="shared" si="8"/>
        <v>33721.630000000005</v>
      </c>
      <c r="M89" s="3">
        <f t="shared" si="9"/>
        <v>89.63441225165563</v>
      </c>
      <c r="N89" s="3">
        <f t="shared" si="10"/>
        <v>52602.58</v>
      </c>
      <c r="O89" s="3">
        <f t="shared" si="11"/>
        <v>31402.58</v>
      </c>
      <c r="P89" s="3">
        <f t="shared" si="12"/>
        <v>74.00448675496688</v>
      </c>
      <c r="Q89" s="12"/>
      <c r="R89" s="12">
        <f t="shared" si="13"/>
        <v>62.95592957746479</v>
      </c>
    </row>
    <row r="90" spans="1:18" ht="12.75" hidden="1">
      <c r="A90" s="7" t="s">
        <v>42</v>
      </c>
      <c r="B90" s="2" t="s">
        <v>43</v>
      </c>
      <c r="C90" s="3">
        <v>2350</v>
      </c>
      <c r="D90" s="3">
        <v>2350</v>
      </c>
      <c r="E90" s="3">
        <v>2150</v>
      </c>
      <c r="F90" s="3">
        <v>2100.39</v>
      </c>
      <c r="G90" s="3">
        <v>0</v>
      </c>
      <c r="H90" s="3">
        <v>2100.39</v>
      </c>
      <c r="I90" s="3">
        <v>0</v>
      </c>
      <c r="J90" s="3">
        <v>0</v>
      </c>
      <c r="K90" s="3">
        <f t="shared" si="7"/>
        <v>49.61000000000013</v>
      </c>
      <c r="L90" s="3">
        <f t="shared" si="8"/>
        <v>249.61000000000013</v>
      </c>
      <c r="M90" s="3">
        <f t="shared" si="9"/>
        <v>97.69255813953488</v>
      </c>
      <c r="N90" s="3">
        <f t="shared" si="10"/>
        <v>249.61000000000013</v>
      </c>
      <c r="O90" s="3">
        <f t="shared" si="11"/>
        <v>49.61000000000013</v>
      </c>
      <c r="P90" s="3">
        <f t="shared" si="12"/>
        <v>97.69255813953488</v>
      </c>
      <c r="Q90" s="12"/>
      <c r="R90" s="12">
        <f t="shared" si="13"/>
        <v>89.37829787234041</v>
      </c>
    </row>
    <row r="91" spans="1:18" ht="12.75" hidden="1">
      <c r="A91" s="7" t="s">
        <v>44</v>
      </c>
      <c r="B91" s="2" t="s">
        <v>45</v>
      </c>
      <c r="C91" s="3">
        <v>9650</v>
      </c>
      <c r="D91" s="3">
        <v>9650</v>
      </c>
      <c r="E91" s="3">
        <v>8650</v>
      </c>
      <c r="F91" s="3">
        <v>7502.92</v>
      </c>
      <c r="G91" s="3">
        <v>0</v>
      </c>
      <c r="H91" s="3">
        <v>6557.37</v>
      </c>
      <c r="I91" s="3">
        <v>945.55</v>
      </c>
      <c r="J91" s="3">
        <v>945.55</v>
      </c>
      <c r="K91" s="3">
        <f t="shared" si="7"/>
        <v>1147.08</v>
      </c>
      <c r="L91" s="3">
        <f t="shared" si="8"/>
        <v>2147.08</v>
      </c>
      <c r="M91" s="3">
        <f t="shared" si="9"/>
        <v>86.73895953757226</v>
      </c>
      <c r="N91" s="3">
        <f t="shared" si="10"/>
        <v>3092.63</v>
      </c>
      <c r="O91" s="3">
        <f t="shared" si="11"/>
        <v>2092.63</v>
      </c>
      <c r="P91" s="3">
        <f t="shared" si="12"/>
        <v>75.80774566473988</v>
      </c>
      <c r="Q91" s="12"/>
      <c r="R91" s="12">
        <f t="shared" si="13"/>
        <v>67.95202072538859</v>
      </c>
    </row>
    <row r="92" spans="1:18" ht="12.75" hidden="1">
      <c r="A92" s="7" t="s">
        <v>46</v>
      </c>
      <c r="B92" s="2" t="s">
        <v>47</v>
      </c>
      <c r="C92" s="3">
        <v>130000</v>
      </c>
      <c r="D92" s="3">
        <v>130000</v>
      </c>
      <c r="E92" s="3">
        <v>110000</v>
      </c>
      <c r="F92" s="3">
        <v>98675.06</v>
      </c>
      <c r="G92" s="3">
        <v>0</v>
      </c>
      <c r="H92" s="3">
        <v>80739.66</v>
      </c>
      <c r="I92" s="3">
        <v>17935.4</v>
      </c>
      <c r="J92" s="3">
        <v>0</v>
      </c>
      <c r="K92" s="3">
        <f t="shared" si="7"/>
        <v>11324.940000000002</v>
      </c>
      <c r="L92" s="3">
        <f t="shared" si="8"/>
        <v>31324.940000000002</v>
      </c>
      <c r="M92" s="3">
        <f t="shared" si="9"/>
        <v>89.7046</v>
      </c>
      <c r="N92" s="3">
        <f t="shared" si="10"/>
        <v>49260.34</v>
      </c>
      <c r="O92" s="3">
        <f t="shared" si="11"/>
        <v>29260.339999999997</v>
      </c>
      <c r="P92" s="3">
        <f t="shared" si="12"/>
        <v>73.3996909090909</v>
      </c>
      <c r="Q92" s="12"/>
      <c r="R92" s="12">
        <f t="shared" si="13"/>
        <v>62.107430769230774</v>
      </c>
    </row>
    <row r="93" spans="1:18" ht="12.75">
      <c r="A93" s="4" t="s">
        <v>72</v>
      </c>
      <c r="B93" s="5" t="s">
        <v>73</v>
      </c>
      <c r="C93" s="6">
        <v>735200</v>
      </c>
      <c r="D93" s="6">
        <v>760200</v>
      </c>
      <c r="E93" s="6">
        <v>686050</v>
      </c>
      <c r="F93" s="6">
        <v>540607.42</v>
      </c>
      <c r="G93" s="6">
        <v>0</v>
      </c>
      <c r="H93" s="6">
        <v>539912.3</v>
      </c>
      <c r="I93" s="6">
        <v>695.12</v>
      </c>
      <c r="J93" s="6">
        <v>0</v>
      </c>
      <c r="K93" s="6">
        <f t="shared" si="7"/>
        <v>145442.57999999996</v>
      </c>
      <c r="L93" s="6">
        <f t="shared" si="8"/>
        <v>219592.57999999996</v>
      </c>
      <c r="M93" s="6">
        <f t="shared" si="9"/>
        <v>78.80000291523942</v>
      </c>
      <c r="N93" s="6">
        <f t="shared" si="10"/>
        <v>220287.69999999995</v>
      </c>
      <c r="O93" s="6">
        <f t="shared" si="11"/>
        <v>146137.69999999995</v>
      </c>
      <c r="P93" s="6">
        <f t="shared" si="12"/>
        <v>78.69868085416516</v>
      </c>
      <c r="Q93" s="12">
        <f>H93/E93*100</f>
        <v>78.69868085416516</v>
      </c>
      <c r="R93" s="12">
        <f t="shared" si="13"/>
        <v>71.02240199947383</v>
      </c>
    </row>
    <row r="94" spans="1:18" ht="12.75" hidden="1">
      <c r="A94" s="7" t="s">
        <v>22</v>
      </c>
      <c r="B94" s="2" t="s">
        <v>23</v>
      </c>
      <c r="C94" s="3">
        <v>735200</v>
      </c>
      <c r="D94" s="3">
        <v>760200</v>
      </c>
      <c r="E94" s="3">
        <v>686050</v>
      </c>
      <c r="F94" s="3">
        <v>540607.42</v>
      </c>
      <c r="G94" s="3">
        <v>0</v>
      </c>
      <c r="H94" s="3">
        <v>539912.3</v>
      </c>
      <c r="I94" s="3">
        <v>695.12</v>
      </c>
      <c r="J94" s="3">
        <v>0</v>
      </c>
      <c r="K94" s="3">
        <f t="shared" si="7"/>
        <v>145442.57999999996</v>
      </c>
      <c r="L94" s="3">
        <f t="shared" si="8"/>
        <v>219592.57999999996</v>
      </c>
      <c r="M94" s="3">
        <f t="shared" si="9"/>
        <v>78.80000291523942</v>
      </c>
      <c r="N94" s="3">
        <f t="shared" si="10"/>
        <v>220287.69999999995</v>
      </c>
      <c r="O94" s="3">
        <f t="shared" si="11"/>
        <v>146137.69999999995</v>
      </c>
      <c r="P94" s="3">
        <f t="shared" si="12"/>
        <v>78.69868085416516</v>
      </c>
      <c r="Q94" s="12"/>
      <c r="R94" s="12">
        <f t="shared" si="13"/>
        <v>71.02240199947383</v>
      </c>
    </row>
    <row r="95" spans="1:18" ht="12.75" hidden="1">
      <c r="A95" s="7" t="s">
        <v>24</v>
      </c>
      <c r="B95" s="2" t="s">
        <v>25</v>
      </c>
      <c r="C95" s="3">
        <v>694700</v>
      </c>
      <c r="D95" s="3">
        <v>699700</v>
      </c>
      <c r="E95" s="3">
        <v>630100</v>
      </c>
      <c r="F95" s="3">
        <v>504049.64</v>
      </c>
      <c r="G95" s="3">
        <v>0</v>
      </c>
      <c r="H95" s="3">
        <v>504049.64</v>
      </c>
      <c r="I95" s="3">
        <v>0</v>
      </c>
      <c r="J95" s="3">
        <v>0</v>
      </c>
      <c r="K95" s="3">
        <f t="shared" si="7"/>
        <v>126050.35999999999</v>
      </c>
      <c r="L95" s="3">
        <f t="shared" si="8"/>
        <v>195650.36</v>
      </c>
      <c r="M95" s="3">
        <f t="shared" si="9"/>
        <v>79.99518171718775</v>
      </c>
      <c r="N95" s="3">
        <f t="shared" si="10"/>
        <v>195650.36</v>
      </c>
      <c r="O95" s="3">
        <f t="shared" si="11"/>
        <v>126050.35999999999</v>
      </c>
      <c r="P95" s="3">
        <f t="shared" si="12"/>
        <v>79.99518171718775</v>
      </c>
      <c r="Q95" s="12"/>
      <c r="R95" s="12">
        <f t="shared" si="13"/>
        <v>72.03796484207517</v>
      </c>
    </row>
    <row r="96" spans="1:18" ht="12.75" hidden="1">
      <c r="A96" s="7" t="s">
        <v>26</v>
      </c>
      <c r="B96" s="2" t="s">
        <v>27</v>
      </c>
      <c r="C96" s="3">
        <v>516500</v>
      </c>
      <c r="D96" s="3">
        <v>546500</v>
      </c>
      <c r="E96" s="3">
        <v>494700</v>
      </c>
      <c r="F96" s="3">
        <v>414758.6</v>
      </c>
      <c r="G96" s="3">
        <v>0</v>
      </c>
      <c r="H96" s="3">
        <v>414758.6</v>
      </c>
      <c r="I96" s="3">
        <v>0</v>
      </c>
      <c r="J96" s="3">
        <v>0</v>
      </c>
      <c r="K96" s="3">
        <f t="shared" si="7"/>
        <v>79941.40000000002</v>
      </c>
      <c r="L96" s="3">
        <f t="shared" si="8"/>
        <v>131741.40000000002</v>
      </c>
      <c r="M96" s="3">
        <f t="shared" si="9"/>
        <v>83.84042854255104</v>
      </c>
      <c r="N96" s="3">
        <f t="shared" si="10"/>
        <v>131741.40000000002</v>
      </c>
      <c r="O96" s="3">
        <f t="shared" si="11"/>
        <v>79941.40000000002</v>
      </c>
      <c r="P96" s="3">
        <f t="shared" si="12"/>
        <v>83.84042854255104</v>
      </c>
      <c r="Q96" s="12"/>
      <c r="R96" s="12">
        <f t="shared" si="13"/>
        <v>75.89361390667887</v>
      </c>
    </row>
    <row r="97" spans="1:18" ht="12.75" hidden="1">
      <c r="A97" s="7" t="s">
        <v>28</v>
      </c>
      <c r="B97" s="2" t="s">
        <v>29</v>
      </c>
      <c r="C97" s="3">
        <v>516500</v>
      </c>
      <c r="D97" s="3">
        <v>546500</v>
      </c>
      <c r="E97" s="3">
        <v>494700</v>
      </c>
      <c r="F97" s="3">
        <v>414758.6</v>
      </c>
      <c r="G97" s="3">
        <v>0</v>
      </c>
      <c r="H97" s="3">
        <v>414758.6</v>
      </c>
      <c r="I97" s="3">
        <v>0</v>
      </c>
      <c r="J97" s="3">
        <v>0</v>
      </c>
      <c r="K97" s="3">
        <f t="shared" si="7"/>
        <v>79941.40000000002</v>
      </c>
      <c r="L97" s="3">
        <f t="shared" si="8"/>
        <v>131741.40000000002</v>
      </c>
      <c r="M97" s="3">
        <f t="shared" si="9"/>
        <v>83.84042854255104</v>
      </c>
      <c r="N97" s="3">
        <f t="shared" si="10"/>
        <v>131741.40000000002</v>
      </c>
      <c r="O97" s="3">
        <f t="shared" si="11"/>
        <v>79941.40000000002</v>
      </c>
      <c r="P97" s="3">
        <f t="shared" si="12"/>
        <v>83.84042854255104</v>
      </c>
      <c r="Q97" s="12"/>
      <c r="R97" s="12">
        <f t="shared" si="13"/>
        <v>75.89361390667887</v>
      </c>
    </row>
    <row r="98" spans="1:18" ht="12.75" hidden="1">
      <c r="A98" s="7" t="s">
        <v>30</v>
      </c>
      <c r="B98" s="2" t="s">
        <v>31</v>
      </c>
      <c r="C98" s="3">
        <v>178200</v>
      </c>
      <c r="D98" s="3">
        <v>153200</v>
      </c>
      <c r="E98" s="3">
        <v>135400</v>
      </c>
      <c r="F98" s="3">
        <v>89291.04</v>
      </c>
      <c r="G98" s="3">
        <v>0</v>
      </c>
      <c r="H98" s="3">
        <v>89291.04</v>
      </c>
      <c r="I98" s="3">
        <v>0</v>
      </c>
      <c r="J98" s="3">
        <v>0</v>
      </c>
      <c r="K98" s="3">
        <f t="shared" si="7"/>
        <v>46108.96000000001</v>
      </c>
      <c r="L98" s="3">
        <f t="shared" si="8"/>
        <v>63908.96000000001</v>
      </c>
      <c r="M98" s="3">
        <f t="shared" si="9"/>
        <v>65.9461152141802</v>
      </c>
      <c r="N98" s="3">
        <f t="shared" si="10"/>
        <v>63908.96000000001</v>
      </c>
      <c r="O98" s="3">
        <f t="shared" si="11"/>
        <v>46108.96000000001</v>
      </c>
      <c r="P98" s="3">
        <f t="shared" si="12"/>
        <v>65.9461152141802</v>
      </c>
      <c r="Q98" s="12"/>
      <c r="R98" s="12">
        <f t="shared" si="13"/>
        <v>58.283968668407304</v>
      </c>
    </row>
    <row r="99" spans="1:18" ht="12.75" hidden="1">
      <c r="A99" s="7" t="s">
        <v>32</v>
      </c>
      <c r="B99" s="2" t="s">
        <v>33</v>
      </c>
      <c r="C99" s="3">
        <v>40500</v>
      </c>
      <c r="D99" s="3">
        <v>60500</v>
      </c>
      <c r="E99" s="3">
        <v>55950</v>
      </c>
      <c r="F99" s="3">
        <v>36557.78</v>
      </c>
      <c r="G99" s="3">
        <v>0</v>
      </c>
      <c r="H99" s="3">
        <v>35862.66</v>
      </c>
      <c r="I99" s="3">
        <v>695.12</v>
      </c>
      <c r="J99" s="3">
        <v>0</v>
      </c>
      <c r="K99" s="3">
        <f t="shared" si="7"/>
        <v>19392.22</v>
      </c>
      <c r="L99" s="3">
        <f t="shared" si="8"/>
        <v>23942.22</v>
      </c>
      <c r="M99" s="3">
        <f t="shared" si="9"/>
        <v>65.34008936550492</v>
      </c>
      <c r="N99" s="3">
        <f t="shared" si="10"/>
        <v>24637.339999999997</v>
      </c>
      <c r="O99" s="3">
        <f t="shared" si="11"/>
        <v>20087.339999999997</v>
      </c>
      <c r="P99" s="3">
        <f t="shared" si="12"/>
        <v>64.0976943699732</v>
      </c>
      <c r="Q99" s="12"/>
      <c r="R99" s="12">
        <f t="shared" si="13"/>
        <v>59.277123966942156</v>
      </c>
    </row>
    <row r="100" spans="1:18" ht="12.75" hidden="1">
      <c r="A100" s="7" t="s">
        <v>34</v>
      </c>
      <c r="B100" s="2" t="s">
        <v>35</v>
      </c>
      <c r="C100" s="3">
        <v>5000</v>
      </c>
      <c r="D100" s="3">
        <v>15000</v>
      </c>
      <c r="E100" s="3">
        <v>14500</v>
      </c>
      <c r="F100" s="3">
        <v>7776</v>
      </c>
      <c r="G100" s="3">
        <v>0</v>
      </c>
      <c r="H100" s="3">
        <v>7476</v>
      </c>
      <c r="I100" s="3">
        <v>300</v>
      </c>
      <c r="J100" s="3">
        <v>0</v>
      </c>
      <c r="K100" s="3">
        <f t="shared" si="7"/>
        <v>6724</v>
      </c>
      <c r="L100" s="3">
        <f t="shared" si="8"/>
        <v>7224</v>
      </c>
      <c r="M100" s="3">
        <f t="shared" si="9"/>
        <v>53.62758620689655</v>
      </c>
      <c r="N100" s="3">
        <f t="shared" si="10"/>
        <v>7524</v>
      </c>
      <c r="O100" s="3">
        <f t="shared" si="11"/>
        <v>7024</v>
      </c>
      <c r="P100" s="3">
        <f t="shared" si="12"/>
        <v>51.55862068965518</v>
      </c>
      <c r="Q100" s="12"/>
      <c r="R100" s="12">
        <f t="shared" si="13"/>
        <v>49.84</v>
      </c>
    </row>
    <row r="101" spans="1:18" ht="12.75" hidden="1">
      <c r="A101" s="7" t="s">
        <v>36</v>
      </c>
      <c r="B101" s="2" t="s">
        <v>37</v>
      </c>
      <c r="C101" s="3">
        <v>3000</v>
      </c>
      <c r="D101" s="3">
        <v>3000</v>
      </c>
      <c r="E101" s="3">
        <v>2750</v>
      </c>
      <c r="F101" s="3">
        <v>70</v>
      </c>
      <c r="G101" s="3">
        <v>0</v>
      </c>
      <c r="H101" s="3">
        <v>70</v>
      </c>
      <c r="I101" s="3">
        <v>0</v>
      </c>
      <c r="J101" s="3">
        <v>0</v>
      </c>
      <c r="K101" s="3">
        <f t="shared" si="7"/>
        <v>2680</v>
      </c>
      <c r="L101" s="3">
        <f t="shared" si="8"/>
        <v>2930</v>
      </c>
      <c r="M101" s="3">
        <f t="shared" si="9"/>
        <v>2.5454545454545454</v>
      </c>
      <c r="N101" s="3">
        <f t="shared" si="10"/>
        <v>2930</v>
      </c>
      <c r="O101" s="3">
        <f t="shared" si="11"/>
        <v>2680</v>
      </c>
      <c r="P101" s="3">
        <f t="shared" si="12"/>
        <v>2.5454545454545454</v>
      </c>
      <c r="Q101" s="12"/>
      <c r="R101" s="12">
        <f t="shared" si="13"/>
        <v>2.3333333333333335</v>
      </c>
    </row>
    <row r="102" spans="1:18" ht="12.75" hidden="1">
      <c r="A102" s="7" t="s">
        <v>38</v>
      </c>
      <c r="B102" s="2" t="s">
        <v>39</v>
      </c>
      <c r="C102" s="3">
        <v>6000</v>
      </c>
      <c r="D102" s="3">
        <v>16000</v>
      </c>
      <c r="E102" s="3">
        <v>15500</v>
      </c>
      <c r="F102" s="3">
        <v>9112.75</v>
      </c>
      <c r="G102" s="3">
        <v>0</v>
      </c>
      <c r="H102" s="3">
        <v>9112.75</v>
      </c>
      <c r="I102" s="3">
        <v>0</v>
      </c>
      <c r="J102" s="3">
        <v>0</v>
      </c>
      <c r="K102" s="3">
        <f t="shared" si="7"/>
        <v>6387.25</v>
      </c>
      <c r="L102" s="3">
        <f t="shared" si="8"/>
        <v>6887.25</v>
      </c>
      <c r="M102" s="3">
        <f t="shared" si="9"/>
        <v>58.79193548387097</v>
      </c>
      <c r="N102" s="3">
        <f t="shared" si="10"/>
        <v>6887.25</v>
      </c>
      <c r="O102" s="3">
        <f t="shared" si="11"/>
        <v>6387.25</v>
      </c>
      <c r="P102" s="3">
        <f t="shared" si="12"/>
        <v>58.79193548387097</v>
      </c>
      <c r="Q102" s="12"/>
      <c r="R102" s="12">
        <f t="shared" si="13"/>
        <v>56.9546875</v>
      </c>
    </row>
    <row r="103" spans="1:18" ht="12.75" hidden="1">
      <c r="A103" s="7" t="s">
        <v>40</v>
      </c>
      <c r="B103" s="2" t="s">
        <v>41</v>
      </c>
      <c r="C103" s="3">
        <v>26500</v>
      </c>
      <c r="D103" s="3">
        <v>26500</v>
      </c>
      <c r="E103" s="3">
        <v>23200</v>
      </c>
      <c r="F103" s="3">
        <v>19599.03</v>
      </c>
      <c r="G103" s="3">
        <v>0</v>
      </c>
      <c r="H103" s="3">
        <v>19203.91</v>
      </c>
      <c r="I103" s="3">
        <v>395.12</v>
      </c>
      <c r="J103" s="3">
        <v>0</v>
      </c>
      <c r="K103" s="3">
        <f t="shared" si="7"/>
        <v>3600.970000000001</v>
      </c>
      <c r="L103" s="3">
        <f t="shared" si="8"/>
        <v>6900.970000000001</v>
      </c>
      <c r="M103" s="3">
        <f t="shared" si="9"/>
        <v>84.4785775862069</v>
      </c>
      <c r="N103" s="3">
        <f t="shared" si="10"/>
        <v>7296.09</v>
      </c>
      <c r="O103" s="3">
        <f t="shared" si="11"/>
        <v>3996.09</v>
      </c>
      <c r="P103" s="3">
        <f t="shared" si="12"/>
        <v>82.77547413793104</v>
      </c>
      <c r="Q103" s="12"/>
      <c r="R103" s="12">
        <f t="shared" si="13"/>
        <v>72.46758490566037</v>
      </c>
    </row>
    <row r="104" spans="1:18" ht="12.75" hidden="1">
      <c r="A104" s="7" t="s">
        <v>74</v>
      </c>
      <c r="B104" s="2" t="s">
        <v>75</v>
      </c>
      <c r="C104" s="3">
        <v>2000</v>
      </c>
      <c r="D104" s="3">
        <v>2000</v>
      </c>
      <c r="E104" s="3">
        <v>1700</v>
      </c>
      <c r="F104" s="3">
        <v>596.27</v>
      </c>
      <c r="G104" s="3">
        <v>0</v>
      </c>
      <c r="H104" s="3">
        <v>596.27</v>
      </c>
      <c r="I104" s="3">
        <v>0</v>
      </c>
      <c r="J104" s="3">
        <v>0</v>
      </c>
      <c r="K104" s="3">
        <f t="shared" si="7"/>
        <v>1103.73</v>
      </c>
      <c r="L104" s="3">
        <f t="shared" si="8"/>
        <v>1403.73</v>
      </c>
      <c r="M104" s="3">
        <f t="shared" si="9"/>
        <v>35.074705882352944</v>
      </c>
      <c r="N104" s="3">
        <f t="shared" si="10"/>
        <v>1403.73</v>
      </c>
      <c r="O104" s="3">
        <f t="shared" si="11"/>
        <v>1103.73</v>
      </c>
      <c r="P104" s="3">
        <f t="shared" si="12"/>
        <v>35.074705882352944</v>
      </c>
      <c r="Q104" s="12"/>
      <c r="R104" s="12">
        <f t="shared" si="13"/>
        <v>29.813499999999998</v>
      </c>
    </row>
    <row r="105" spans="1:18" ht="12.75" hidden="1">
      <c r="A105" s="7" t="s">
        <v>44</v>
      </c>
      <c r="B105" s="2" t="s">
        <v>45</v>
      </c>
      <c r="C105" s="3">
        <v>11000</v>
      </c>
      <c r="D105" s="3">
        <v>11000</v>
      </c>
      <c r="E105" s="3">
        <v>10000</v>
      </c>
      <c r="F105" s="3">
        <v>7502.76</v>
      </c>
      <c r="G105" s="3">
        <v>0</v>
      </c>
      <c r="H105" s="3">
        <v>7502.76</v>
      </c>
      <c r="I105" s="3">
        <v>0</v>
      </c>
      <c r="J105" s="3">
        <v>0</v>
      </c>
      <c r="K105" s="3">
        <f t="shared" si="7"/>
        <v>2497.24</v>
      </c>
      <c r="L105" s="3">
        <f t="shared" si="8"/>
        <v>3497.24</v>
      </c>
      <c r="M105" s="3">
        <f t="shared" si="9"/>
        <v>75.0276</v>
      </c>
      <c r="N105" s="3">
        <f t="shared" si="10"/>
        <v>3497.24</v>
      </c>
      <c r="O105" s="3">
        <f t="shared" si="11"/>
        <v>2497.24</v>
      </c>
      <c r="P105" s="3">
        <f t="shared" si="12"/>
        <v>75.0276</v>
      </c>
      <c r="Q105" s="12"/>
      <c r="R105" s="12">
        <f t="shared" si="13"/>
        <v>68.2069090909091</v>
      </c>
    </row>
    <row r="106" spans="1:18" ht="12.75" hidden="1">
      <c r="A106" s="7" t="s">
        <v>46</v>
      </c>
      <c r="B106" s="2" t="s">
        <v>47</v>
      </c>
      <c r="C106" s="3">
        <v>13500</v>
      </c>
      <c r="D106" s="3">
        <v>13500</v>
      </c>
      <c r="E106" s="3">
        <v>11500</v>
      </c>
      <c r="F106" s="3">
        <v>11500</v>
      </c>
      <c r="G106" s="3">
        <v>0</v>
      </c>
      <c r="H106" s="3">
        <v>11104.88</v>
      </c>
      <c r="I106" s="3">
        <v>395.12</v>
      </c>
      <c r="J106" s="3">
        <v>0</v>
      </c>
      <c r="K106" s="3">
        <f t="shared" si="7"/>
        <v>0</v>
      </c>
      <c r="L106" s="3">
        <f t="shared" si="8"/>
        <v>2000</v>
      </c>
      <c r="M106" s="3">
        <f t="shared" si="9"/>
        <v>100</v>
      </c>
      <c r="N106" s="3">
        <f t="shared" si="10"/>
        <v>2395.120000000001</v>
      </c>
      <c r="O106" s="3">
        <f t="shared" si="11"/>
        <v>395.1200000000008</v>
      </c>
      <c r="P106" s="3">
        <f t="shared" si="12"/>
        <v>96.56417391304348</v>
      </c>
      <c r="Q106" s="12"/>
      <c r="R106" s="12">
        <f t="shared" si="13"/>
        <v>82.25837037037036</v>
      </c>
    </row>
    <row r="107" spans="1:18" ht="12.75">
      <c r="A107" s="4" t="s">
        <v>76</v>
      </c>
      <c r="B107" s="5" t="s">
        <v>77</v>
      </c>
      <c r="C107" s="6">
        <v>1386100</v>
      </c>
      <c r="D107" s="6">
        <v>1557900</v>
      </c>
      <c r="E107" s="6">
        <v>1451958</v>
      </c>
      <c r="F107" s="6">
        <v>1270944.03</v>
      </c>
      <c r="G107" s="6">
        <v>0</v>
      </c>
      <c r="H107" s="6">
        <v>1268267.23</v>
      </c>
      <c r="I107" s="6">
        <v>2676.8</v>
      </c>
      <c r="J107" s="6">
        <v>2176.8</v>
      </c>
      <c r="K107" s="6">
        <f t="shared" si="7"/>
        <v>181013.96999999997</v>
      </c>
      <c r="L107" s="6">
        <f t="shared" si="8"/>
        <v>286955.97</v>
      </c>
      <c r="M107" s="6">
        <f t="shared" si="9"/>
        <v>87.53311252804833</v>
      </c>
      <c r="N107" s="6">
        <f t="shared" si="10"/>
        <v>289632.77</v>
      </c>
      <c r="O107" s="6">
        <f t="shared" si="11"/>
        <v>183690.77000000002</v>
      </c>
      <c r="P107" s="6">
        <f t="shared" si="12"/>
        <v>87.34875457830047</v>
      </c>
      <c r="Q107" s="12">
        <f>H107/E107*100</f>
        <v>87.34875457830047</v>
      </c>
      <c r="R107" s="12">
        <f t="shared" si="13"/>
        <v>81.40877013929007</v>
      </c>
    </row>
    <row r="108" spans="1:18" ht="12.75" hidden="1">
      <c r="A108" s="7" t="s">
        <v>22</v>
      </c>
      <c r="B108" s="2" t="s">
        <v>23</v>
      </c>
      <c r="C108" s="3">
        <v>1386100</v>
      </c>
      <c r="D108" s="3">
        <v>1557900</v>
      </c>
      <c r="E108" s="3">
        <v>1451958</v>
      </c>
      <c r="F108" s="3">
        <v>1270944.03</v>
      </c>
      <c r="G108" s="3">
        <v>0</v>
      </c>
      <c r="H108" s="3">
        <v>1268267.23</v>
      </c>
      <c r="I108" s="3">
        <v>2676.8</v>
      </c>
      <c r="J108" s="3">
        <v>2176.8</v>
      </c>
      <c r="K108" s="3">
        <f t="shared" si="7"/>
        <v>181013.96999999997</v>
      </c>
      <c r="L108" s="3">
        <f t="shared" si="8"/>
        <v>286955.97</v>
      </c>
      <c r="M108" s="3">
        <f t="shared" si="9"/>
        <v>87.53311252804833</v>
      </c>
      <c r="N108" s="3">
        <f t="shared" si="10"/>
        <v>289632.77</v>
      </c>
      <c r="O108" s="3">
        <f t="shared" si="11"/>
        <v>183690.77000000002</v>
      </c>
      <c r="P108" s="3">
        <f t="shared" si="12"/>
        <v>87.34875457830047</v>
      </c>
      <c r="Q108" s="12"/>
      <c r="R108" s="12">
        <f t="shared" si="13"/>
        <v>81.40877013929007</v>
      </c>
    </row>
    <row r="109" spans="1:18" ht="12.75" hidden="1">
      <c r="A109" s="7" t="s">
        <v>24</v>
      </c>
      <c r="B109" s="2" t="s">
        <v>25</v>
      </c>
      <c r="C109" s="3">
        <v>1358130</v>
      </c>
      <c r="D109" s="3">
        <v>1489930</v>
      </c>
      <c r="E109" s="3">
        <v>1385858</v>
      </c>
      <c r="F109" s="3">
        <v>1221671.79</v>
      </c>
      <c r="G109" s="3">
        <v>0</v>
      </c>
      <c r="H109" s="3">
        <v>1221671.79</v>
      </c>
      <c r="I109" s="3">
        <v>0</v>
      </c>
      <c r="J109" s="3">
        <v>0</v>
      </c>
      <c r="K109" s="3">
        <f t="shared" si="7"/>
        <v>164186.20999999996</v>
      </c>
      <c r="L109" s="3">
        <f t="shared" si="8"/>
        <v>268258.20999999996</v>
      </c>
      <c r="M109" s="3">
        <f t="shared" si="9"/>
        <v>88.15273931384023</v>
      </c>
      <c r="N109" s="3">
        <f t="shared" si="10"/>
        <v>268258.20999999996</v>
      </c>
      <c r="O109" s="3">
        <f t="shared" si="11"/>
        <v>164186.20999999996</v>
      </c>
      <c r="P109" s="3">
        <f t="shared" si="12"/>
        <v>88.15273931384023</v>
      </c>
      <c r="Q109" s="12"/>
      <c r="R109" s="12">
        <f t="shared" si="13"/>
        <v>81.99524742773151</v>
      </c>
    </row>
    <row r="110" spans="1:18" ht="12.75" hidden="1">
      <c r="A110" s="7" t="s">
        <v>26</v>
      </c>
      <c r="B110" s="2" t="s">
        <v>27</v>
      </c>
      <c r="C110" s="3">
        <v>1032800</v>
      </c>
      <c r="D110" s="3">
        <v>1255072</v>
      </c>
      <c r="E110" s="3">
        <v>1151000</v>
      </c>
      <c r="F110" s="3">
        <v>1020569.23</v>
      </c>
      <c r="G110" s="3">
        <v>0</v>
      </c>
      <c r="H110" s="3">
        <v>1020569.23</v>
      </c>
      <c r="I110" s="3">
        <v>0</v>
      </c>
      <c r="J110" s="3">
        <v>0</v>
      </c>
      <c r="K110" s="3">
        <f t="shared" si="7"/>
        <v>130430.77000000002</v>
      </c>
      <c r="L110" s="3">
        <f t="shared" si="8"/>
        <v>234502.77000000002</v>
      </c>
      <c r="M110" s="3">
        <f t="shared" si="9"/>
        <v>88.66804778453519</v>
      </c>
      <c r="N110" s="3">
        <f t="shared" si="10"/>
        <v>234502.77000000002</v>
      </c>
      <c r="O110" s="3">
        <f t="shared" si="11"/>
        <v>130430.77000000002</v>
      </c>
      <c r="P110" s="3">
        <f t="shared" si="12"/>
        <v>88.66804778453519</v>
      </c>
      <c r="Q110" s="12"/>
      <c r="R110" s="12">
        <f t="shared" si="13"/>
        <v>81.31559225287474</v>
      </c>
    </row>
    <row r="111" spans="1:18" ht="12.75" hidden="1">
      <c r="A111" s="7" t="s">
        <v>28</v>
      </c>
      <c r="B111" s="2" t="s">
        <v>29</v>
      </c>
      <c r="C111" s="3">
        <v>1032800</v>
      </c>
      <c r="D111" s="3">
        <v>1255072</v>
      </c>
      <c r="E111" s="3">
        <v>1151000</v>
      </c>
      <c r="F111" s="3">
        <v>1020569.23</v>
      </c>
      <c r="G111" s="3">
        <v>0</v>
      </c>
      <c r="H111" s="3">
        <v>1020569.23</v>
      </c>
      <c r="I111" s="3">
        <v>0</v>
      </c>
      <c r="J111" s="3">
        <v>0</v>
      </c>
      <c r="K111" s="3">
        <f t="shared" si="7"/>
        <v>130430.77000000002</v>
      </c>
      <c r="L111" s="3">
        <f t="shared" si="8"/>
        <v>234502.77000000002</v>
      </c>
      <c r="M111" s="3">
        <f t="shared" si="9"/>
        <v>88.66804778453519</v>
      </c>
      <c r="N111" s="3">
        <f t="shared" si="10"/>
        <v>234502.77000000002</v>
      </c>
      <c r="O111" s="3">
        <f t="shared" si="11"/>
        <v>130430.77000000002</v>
      </c>
      <c r="P111" s="3">
        <f t="shared" si="12"/>
        <v>88.66804778453519</v>
      </c>
      <c r="Q111" s="12"/>
      <c r="R111" s="12">
        <f t="shared" si="13"/>
        <v>81.31559225287474</v>
      </c>
    </row>
    <row r="112" spans="1:18" ht="12.75" hidden="1">
      <c r="A112" s="7" t="s">
        <v>30</v>
      </c>
      <c r="B112" s="2" t="s">
        <v>31</v>
      </c>
      <c r="C112" s="3">
        <v>325330</v>
      </c>
      <c r="D112" s="3">
        <v>234858</v>
      </c>
      <c r="E112" s="3">
        <v>234858</v>
      </c>
      <c r="F112" s="3">
        <v>201102.56</v>
      </c>
      <c r="G112" s="3">
        <v>0</v>
      </c>
      <c r="H112" s="3">
        <v>201102.56</v>
      </c>
      <c r="I112" s="3">
        <v>0</v>
      </c>
      <c r="J112" s="3">
        <v>0</v>
      </c>
      <c r="K112" s="3">
        <f t="shared" si="7"/>
        <v>33755.44</v>
      </c>
      <c r="L112" s="3">
        <f t="shared" si="8"/>
        <v>33755.44</v>
      </c>
      <c r="M112" s="3">
        <f t="shared" si="9"/>
        <v>85.62729819720852</v>
      </c>
      <c r="N112" s="3">
        <f t="shared" si="10"/>
        <v>33755.44</v>
      </c>
      <c r="O112" s="3">
        <f t="shared" si="11"/>
        <v>33755.44</v>
      </c>
      <c r="P112" s="3">
        <f t="shared" si="12"/>
        <v>85.62729819720852</v>
      </c>
      <c r="Q112" s="12"/>
      <c r="R112" s="12">
        <f t="shared" si="13"/>
        <v>85.62729819720852</v>
      </c>
    </row>
    <row r="113" spans="1:18" ht="12.75" hidden="1">
      <c r="A113" s="7" t="s">
        <v>32</v>
      </c>
      <c r="B113" s="2" t="s">
        <v>33</v>
      </c>
      <c r="C113" s="3">
        <v>27970</v>
      </c>
      <c r="D113" s="3">
        <v>67970</v>
      </c>
      <c r="E113" s="3">
        <v>66100</v>
      </c>
      <c r="F113" s="3">
        <v>49272.24</v>
      </c>
      <c r="G113" s="3">
        <v>0</v>
      </c>
      <c r="H113" s="3">
        <v>46595.44</v>
      </c>
      <c r="I113" s="3">
        <v>2676.8</v>
      </c>
      <c r="J113" s="3">
        <v>2176.8</v>
      </c>
      <c r="K113" s="3">
        <f t="shared" si="7"/>
        <v>16827.760000000002</v>
      </c>
      <c r="L113" s="3">
        <f t="shared" si="8"/>
        <v>18697.760000000002</v>
      </c>
      <c r="M113" s="3">
        <f t="shared" si="9"/>
        <v>74.5419667170953</v>
      </c>
      <c r="N113" s="3">
        <f t="shared" si="10"/>
        <v>21374.559999999998</v>
      </c>
      <c r="O113" s="3">
        <f t="shared" si="11"/>
        <v>19504.559999999998</v>
      </c>
      <c r="P113" s="3">
        <f t="shared" si="12"/>
        <v>70.49234493192134</v>
      </c>
      <c r="Q113" s="12"/>
      <c r="R113" s="12">
        <f t="shared" si="13"/>
        <v>68.5529498308077</v>
      </c>
    </row>
    <row r="114" spans="1:18" ht="12.75" hidden="1">
      <c r="A114" s="7" t="s">
        <v>34</v>
      </c>
      <c r="B114" s="2" t="s">
        <v>35</v>
      </c>
      <c r="C114" s="3">
        <v>11970</v>
      </c>
      <c r="D114" s="3">
        <v>46970</v>
      </c>
      <c r="E114" s="3">
        <v>46000</v>
      </c>
      <c r="F114" s="3">
        <v>29894.4</v>
      </c>
      <c r="G114" s="3">
        <v>0</v>
      </c>
      <c r="H114" s="3">
        <v>27217.6</v>
      </c>
      <c r="I114" s="3">
        <v>2676.8</v>
      </c>
      <c r="J114" s="3">
        <v>2176.8</v>
      </c>
      <c r="K114" s="3">
        <f t="shared" si="7"/>
        <v>16105.599999999999</v>
      </c>
      <c r="L114" s="3">
        <f t="shared" si="8"/>
        <v>17075.6</v>
      </c>
      <c r="M114" s="3">
        <f t="shared" si="9"/>
        <v>64.98782608695652</v>
      </c>
      <c r="N114" s="3">
        <f t="shared" si="10"/>
        <v>19752.4</v>
      </c>
      <c r="O114" s="3">
        <f t="shared" si="11"/>
        <v>18782.4</v>
      </c>
      <c r="P114" s="3">
        <f t="shared" si="12"/>
        <v>59.16869565217391</v>
      </c>
      <c r="Q114" s="12"/>
      <c r="R114" s="12">
        <f t="shared" si="13"/>
        <v>57.94677453693847</v>
      </c>
    </row>
    <row r="115" spans="1:18" ht="12.75" hidden="1">
      <c r="A115" s="7" t="s">
        <v>36</v>
      </c>
      <c r="B115" s="2" t="s">
        <v>37</v>
      </c>
      <c r="C115" s="3">
        <v>10000</v>
      </c>
      <c r="D115" s="3">
        <v>20000</v>
      </c>
      <c r="E115" s="3">
        <v>19100</v>
      </c>
      <c r="F115" s="3">
        <v>19085</v>
      </c>
      <c r="G115" s="3">
        <v>0</v>
      </c>
      <c r="H115" s="3">
        <v>19085</v>
      </c>
      <c r="I115" s="3">
        <v>0</v>
      </c>
      <c r="J115" s="3">
        <v>0</v>
      </c>
      <c r="K115" s="3">
        <f t="shared" si="7"/>
        <v>15</v>
      </c>
      <c r="L115" s="3">
        <f t="shared" si="8"/>
        <v>915</v>
      </c>
      <c r="M115" s="3">
        <f t="shared" si="9"/>
        <v>99.92146596858639</v>
      </c>
      <c r="N115" s="3">
        <f t="shared" si="10"/>
        <v>915</v>
      </c>
      <c r="O115" s="3">
        <f t="shared" si="11"/>
        <v>15</v>
      </c>
      <c r="P115" s="3">
        <f t="shared" si="12"/>
        <v>99.92146596858639</v>
      </c>
      <c r="Q115" s="12"/>
      <c r="R115" s="12">
        <f t="shared" si="13"/>
        <v>95.42500000000001</v>
      </c>
    </row>
    <row r="116" spans="1:18" ht="12.75" hidden="1">
      <c r="A116" s="7" t="s">
        <v>38</v>
      </c>
      <c r="B116" s="2" t="s">
        <v>39</v>
      </c>
      <c r="C116" s="3">
        <v>6000</v>
      </c>
      <c r="D116" s="3">
        <v>1000</v>
      </c>
      <c r="E116" s="3">
        <v>1000</v>
      </c>
      <c r="F116" s="3">
        <v>292.84</v>
      </c>
      <c r="G116" s="3">
        <v>0</v>
      </c>
      <c r="H116" s="3">
        <v>292.84</v>
      </c>
      <c r="I116" s="3">
        <v>0</v>
      </c>
      <c r="J116" s="3">
        <v>0</v>
      </c>
      <c r="K116" s="3">
        <f t="shared" si="7"/>
        <v>707.1600000000001</v>
      </c>
      <c r="L116" s="3">
        <f t="shared" si="8"/>
        <v>707.1600000000001</v>
      </c>
      <c r="M116" s="3">
        <f t="shared" si="9"/>
        <v>29.284</v>
      </c>
      <c r="N116" s="3">
        <f t="shared" si="10"/>
        <v>707.1600000000001</v>
      </c>
      <c r="O116" s="3">
        <f t="shared" si="11"/>
        <v>707.1600000000001</v>
      </c>
      <c r="P116" s="3">
        <f t="shared" si="12"/>
        <v>29.284</v>
      </c>
      <c r="Q116" s="12"/>
      <c r="R116" s="12">
        <f t="shared" si="13"/>
        <v>29.284</v>
      </c>
    </row>
    <row r="117" spans="1:18" ht="12.75">
      <c r="A117" s="4" t="s">
        <v>78</v>
      </c>
      <c r="B117" s="5" t="s">
        <v>79</v>
      </c>
      <c r="C117" s="6">
        <v>1134500</v>
      </c>
      <c r="D117" s="6">
        <v>1319500</v>
      </c>
      <c r="E117" s="6">
        <v>1207570</v>
      </c>
      <c r="F117" s="6">
        <v>903320.63</v>
      </c>
      <c r="G117" s="6">
        <v>0</v>
      </c>
      <c r="H117" s="6">
        <v>888072.07</v>
      </c>
      <c r="I117" s="6">
        <v>15248.56</v>
      </c>
      <c r="J117" s="6">
        <v>0</v>
      </c>
      <c r="K117" s="6">
        <f t="shared" si="7"/>
        <v>304249.37</v>
      </c>
      <c r="L117" s="6">
        <f t="shared" si="8"/>
        <v>416179.37</v>
      </c>
      <c r="M117" s="6">
        <f t="shared" si="9"/>
        <v>74.80482539314491</v>
      </c>
      <c r="N117" s="6">
        <f t="shared" si="10"/>
        <v>431427.93000000005</v>
      </c>
      <c r="O117" s="6">
        <f t="shared" si="11"/>
        <v>319497.93000000005</v>
      </c>
      <c r="P117" s="6">
        <f t="shared" si="12"/>
        <v>73.54207789196485</v>
      </c>
      <c r="Q117" s="12">
        <f aca="true" t="shared" si="14" ref="Q117:Q180">H117/E117*100</f>
        <v>73.54207789196485</v>
      </c>
      <c r="R117" s="12">
        <f t="shared" si="13"/>
        <v>67.3036809397499</v>
      </c>
    </row>
    <row r="118" spans="1:18" ht="12.75" hidden="1">
      <c r="A118" s="7" t="s">
        <v>22</v>
      </c>
      <c r="B118" s="2" t="s">
        <v>23</v>
      </c>
      <c r="C118" s="3">
        <v>1134500</v>
      </c>
      <c r="D118" s="3">
        <v>1319500</v>
      </c>
      <c r="E118" s="3">
        <v>1207570</v>
      </c>
      <c r="F118" s="3">
        <v>903320.63</v>
      </c>
      <c r="G118" s="3">
        <v>0</v>
      </c>
      <c r="H118" s="3">
        <v>888072.07</v>
      </c>
      <c r="I118" s="3">
        <v>15248.56</v>
      </c>
      <c r="J118" s="3">
        <v>0</v>
      </c>
      <c r="K118" s="3">
        <f t="shared" si="7"/>
        <v>304249.37</v>
      </c>
      <c r="L118" s="3">
        <f t="shared" si="8"/>
        <v>416179.37</v>
      </c>
      <c r="M118" s="3">
        <f t="shared" si="9"/>
        <v>74.80482539314491</v>
      </c>
      <c r="N118" s="3">
        <f t="shared" si="10"/>
        <v>431427.93000000005</v>
      </c>
      <c r="O118" s="3">
        <f t="shared" si="11"/>
        <v>319497.93000000005</v>
      </c>
      <c r="P118" s="3">
        <f t="shared" si="12"/>
        <v>73.54207789196485</v>
      </c>
      <c r="Q118" s="12">
        <f t="shared" si="14"/>
        <v>73.54207789196485</v>
      </c>
      <c r="R118" s="12">
        <f t="shared" si="13"/>
        <v>67.3036809397499</v>
      </c>
    </row>
    <row r="119" spans="1:18" ht="12.75" hidden="1">
      <c r="A119" s="7" t="s">
        <v>24</v>
      </c>
      <c r="B119" s="2" t="s">
        <v>25</v>
      </c>
      <c r="C119" s="3">
        <v>895355</v>
      </c>
      <c r="D119" s="3">
        <v>910355</v>
      </c>
      <c r="E119" s="3">
        <v>828200</v>
      </c>
      <c r="F119" s="3">
        <v>655202.93</v>
      </c>
      <c r="G119" s="3">
        <v>0</v>
      </c>
      <c r="H119" s="3">
        <v>655202.93</v>
      </c>
      <c r="I119" s="3">
        <v>0</v>
      </c>
      <c r="J119" s="3">
        <v>0</v>
      </c>
      <c r="K119" s="3">
        <f t="shared" si="7"/>
        <v>172997.06999999995</v>
      </c>
      <c r="L119" s="3">
        <f t="shared" si="8"/>
        <v>255152.06999999995</v>
      </c>
      <c r="M119" s="3">
        <f t="shared" si="9"/>
        <v>79.11167954600339</v>
      </c>
      <c r="N119" s="3">
        <f t="shared" si="10"/>
        <v>255152.06999999995</v>
      </c>
      <c r="O119" s="3">
        <f t="shared" si="11"/>
        <v>172997.06999999995</v>
      </c>
      <c r="P119" s="3">
        <f t="shared" si="12"/>
        <v>79.11167954600339</v>
      </c>
      <c r="Q119" s="12">
        <f t="shared" si="14"/>
        <v>79.11167954600339</v>
      </c>
      <c r="R119" s="12">
        <f t="shared" si="13"/>
        <v>71.97224489347562</v>
      </c>
    </row>
    <row r="120" spans="1:18" ht="12.75" hidden="1">
      <c r="A120" s="7" t="s">
        <v>26</v>
      </c>
      <c r="B120" s="2" t="s">
        <v>27</v>
      </c>
      <c r="C120" s="3">
        <v>656900</v>
      </c>
      <c r="D120" s="3">
        <v>716900</v>
      </c>
      <c r="E120" s="3">
        <v>656500</v>
      </c>
      <c r="F120" s="3">
        <v>530912.26</v>
      </c>
      <c r="G120" s="3">
        <v>0</v>
      </c>
      <c r="H120" s="3">
        <v>530912.26</v>
      </c>
      <c r="I120" s="3">
        <v>0</v>
      </c>
      <c r="J120" s="3">
        <v>0</v>
      </c>
      <c r="K120" s="3">
        <f t="shared" si="7"/>
        <v>125587.73999999999</v>
      </c>
      <c r="L120" s="3">
        <f t="shared" si="8"/>
        <v>185987.74</v>
      </c>
      <c r="M120" s="3">
        <f t="shared" si="9"/>
        <v>80.87010814927646</v>
      </c>
      <c r="N120" s="3">
        <f t="shared" si="10"/>
        <v>185987.74</v>
      </c>
      <c r="O120" s="3">
        <f t="shared" si="11"/>
        <v>125587.73999999999</v>
      </c>
      <c r="P120" s="3">
        <f t="shared" si="12"/>
        <v>80.87010814927646</v>
      </c>
      <c r="Q120" s="12">
        <f t="shared" si="14"/>
        <v>80.87010814927646</v>
      </c>
      <c r="R120" s="12">
        <f t="shared" si="13"/>
        <v>74.05666899149115</v>
      </c>
    </row>
    <row r="121" spans="1:18" ht="12.75" hidden="1">
      <c r="A121" s="7" t="s">
        <v>28</v>
      </c>
      <c r="B121" s="2" t="s">
        <v>29</v>
      </c>
      <c r="C121" s="3">
        <v>656900</v>
      </c>
      <c r="D121" s="3">
        <v>716900</v>
      </c>
      <c r="E121" s="3">
        <v>656500</v>
      </c>
      <c r="F121" s="3">
        <v>530912.26</v>
      </c>
      <c r="G121" s="3">
        <v>0</v>
      </c>
      <c r="H121" s="3">
        <v>530912.26</v>
      </c>
      <c r="I121" s="3">
        <v>0</v>
      </c>
      <c r="J121" s="3">
        <v>0</v>
      </c>
      <c r="K121" s="3">
        <f t="shared" si="7"/>
        <v>125587.73999999999</v>
      </c>
      <c r="L121" s="3">
        <f t="shared" si="8"/>
        <v>185987.74</v>
      </c>
      <c r="M121" s="3">
        <f t="shared" si="9"/>
        <v>80.87010814927646</v>
      </c>
      <c r="N121" s="3">
        <f t="shared" si="10"/>
        <v>185987.74</v>
      </c>
      <c r="O121" s="3">
        <f t="shared" si="11"/>
        <v>125587.73999999999</v>
      </c>
      <c r="P121" s="3">
        <f t="shared" si="12"/>
        <v>80.87010814927646</v>
      </c>
      <c r="Q121" s="12">
        <f t="shared" si="14"/>
        <v>80.87010814927646</v>
      </c>
      <c r="R121" s="12">
        <f t="shared" si="13"/>
        <v>74.05666899149115</v>
      </c>
    </row>
    <row r="122" spans="1:18" ht="12.75" hidden="1">
      <c r="A122" s="7" t="s">
        <v>30</v>
      </c>
      <c r="B122" s="2" t="s">
        <v>31</v>
      </c>
      <c r="C122" s="3">
        <v>238455</v>
      </c>
      <c r="D122" s="3">
        <v>193455</v>
      </c>
      <c r="E122" s="3">
        <v>171700</v>
      </c>
      <c r="F122" s="3">
        <v>124290.67</v>
      </c>
      <c r="G122" s="3">
        <v>0</v>
      </c>
      <c r="H122" s="3">
        <v>124290.67</v>
      </c>
      <c r="I122" s="3">
        <v>0</v>
      </c>
      <c r="J122" s="3">
        <v>0</v>
      </c>
      <c r="K122" s="3">
        <f t="shared" si="7"/>
        <v>47409.33</v>
      </c>
      <c r="L122" s="3">
        <f t="shared" si="8"/>
        <v>69164.33</v>
      </c>
      <c r="M122" s="3">
        <f t="shared" si="9"/>
        <v>72.3882760629004</v>
      </c>
      <c r="N122" s="3">
        <f t="shared" si="10"/>
        <v>69164.33</v>
      </c>
      <c r="O122" s="3">
        <f t="shared" si="11"/>
        <v>47409.33</v>
      </c>
      <c r="P122" s="3">
        <f t="shared" si="12"/>
        <v>72.3882760629004</v>
      </c>
      <c r="Q122" s="12">
        <f t="shared" si="14"/>
        <v>72.3882760629004</v>
      </c>
      <c r="R122" s="12">
        <f t="shared" si="13"/>
        <v>64.24784575224213</v>
      </c>
    </row>
    <row r="123" spans="1:18" ht="12.75" hidden="1">
      <c r="A123" s="7" t="s">
        <v>32</v>
      </c>
      <c r="B123" s="2" t="s">
        <v>33</v>
      </c>
      <c r="C123" s="3">
        <v>239145</v>
      </c>
      <c r="D123" s="3">
        <v>409145</v>
      </c>
      <c r="E123" s="3">
        <v>379370</v>
      </c>
      <c r="F123" s="3">
        <v>248117.7</v>
      </c>
      <c r="G123" s="3">
        <v>0</v>
      </c>
      <c r="H123" s="3">
        <v>232869.14</v>
      </c>
      <c r="I123" s="3">
        <v>15248.56</v>
      </c>
      <c r="J123" s="3">
        <v>0</v>
      </c>
      <c r="K123" s="3">
        <f t="shared" si="7"/>
        <v>131252.3</v>
      </c>
      <c r="L123" s="3">
        <f t="shared" si="8"/>
        <v>161027.3</v>
      </c>
      <c r="M123" s="3">
        <f t="shared" si="9"/>
        <v>65.4025621424994</v>
      </c>
      <c r="N123" s="3">
        <f t="shared" si="10"/>
        <v>176275.86</v>
      </c>
      <c r="O123" s="3">
        <f t="shared" si="11"/>
        <v>146500.86</v>
      </c>
      <c r="P123" s="3">
        <f t="shared" si="12"/>
        <v>61.38311938213354</v>
      </c>
      <c r="Q123" s="12">
        <f t="shared" si="14"/>
        <v>61.38311938213354</v>
      </c>
      <c r="R123" s="12">
        <f t="shared" si="13"/>
        <v>56.91604199000355</v>
      </c>
    </row>
    <row r="124" spans="1:18" ht="12.75" hidden="1">
      <c r="A124" s="7" t="s">
        <v>34</v>
      </c>
      <c r="B124" s="2" t="s">
        <v>35</v>
      </c>
      <c r="C124" s="3">
        <v>50145</v>
      </c>
      <c r="D124" s="3">
        <v>202686.71</v>
      </c>
      <c r="E124" s="3">
        <v>199541.71</v>
      </c>
      <c r="F124" s="3">
        <v>145978.52</v>
      </c>
      <c r="G124" s="3">
        <v>0</v>
      </c>
      <c r="H124" s="3">
        <v>145478.52</v>
      </c>
      <c r="I124" s="3">
        <v>500</v>
      </c>
      <c r="J124" s="3">
        <v>0</v>
      </c>
      <c r="K124" s="3">
        <f t="shared" si="7"/>
        <v>53563.19</v>
      </c>
      <c r="L124" s="3">
        <f t="shared" si="8"/>
        <v>56708.19</v>
      </c>
      <c r="M124" s="3">
        <f t="shared" si="9"/>
        <v>73.15689536789075</v>
      </c>
      <c r="N124" s="3">
        <f t="shared" si="10"/>
        <v>57208.19</v>
      </c>
      <c r="O124" s="3">
        <f t="shared" si="11"/>
        <v>54063.19</v>
      </c>
      <c r="P124" s="3">
        <f t="shared" si="12"/>
        <v>72.90632118969012</v>
      </c>
      <c r="Q124" s="12">
        <f t="shared" si="14"/>
        <v>72.90632118969012</v>
      </c>
      <c r="R124" s="12">
        <f t="shared" si="13"/>
        <v>71.77506606131206</v>
      </c>
    </row>
    <row r="125" spans="1:18" ht="12.75" hidden="1">
      <c r="A125" s="7" t="s">
        <v>36</v>
      </c>
      <c r="B125" s="2" t="s">
        <v>37</v>
      </c>
      <c r="C125" s="3">
        <v>20000</v>
      </c>
      <c r="D125" s="3">
        <v>40000</v>
      </c>
      <c r="E125" s="3">
        <v>38700</v>
      </c>
      <c r="F125" s="3">
        <v>21501.48</v>
      </c>
      <c r="G125" s="3">
        <v>0</v>
      </c>
      <c r="H125" s="3">
        <v>21501.48</v>
      </c>
      <c r="I125" s="3">
        <v>0</v>
      </c>
      <c r="J125" s="3">
        <v>0</v>
      </c>
      <c r="K125" s="3">
        <f t="shared" si="7"/>
        <v>17198.52</v>
      </c>
      <c r="L125" s="3">
        <f t="shared" si="8"/>
        <v>18498.52</v>
      </c>
      <c r="M125" s="3">
        <f t="shared" si="9"/>
        <v>55.55937984496124</v>
      </c>
      <c r="N125" s="3">
        <f t="shared" si="10"/>
        <v>18498.52</v>
      </c>
      <c r="O125" s="3">
        <f t="shared" si="11"/>
        <v>17198.52</v>
      </c>
      <c r="P125" s="3">
        <f t="shared" si="12"/>
        <v>55.55937984496124</v>
      </c>
      <c r="Q125" s="12">
        <f t="shared" si="14"/>
        <v>55.55937984496124</v>
      </c>
      <c r="R125" s="12">
        <f t="shared" si="13"/>
        <v>53.7537</v>
      </c>
    </row>
    <row r="126" spans="1:18" ht="12.75" hidden="1">
      <c r="A126" s="7" t="s">
        <v>38</v>
      </c>
      <c r="B126" s="2" t="s">
        <v>39</v>
      </c>
      <c r="C126" s="3">
        <v>6000</v>
      </c>
      <c r="D126" s="3">
        <v>3458.29</v>
      </c>
      <c r="E126" s="3">
        <v>2958.29</v>
      </c>
      <c r="F126" s="3">
        <v>2458.23</v>
      </c>
      <c r="G126" s="3">
        <v>0</v>
      </c>
      <c r="H126" s="3">
        <v>2458.23</v>
      </c>
      <c r="I126" s="3">
        <v>0</v>
      </c>
      <c r="J126" s="3">
        <v>0</v>
      </c>
      <c r="K126" s="3">
        <f t="shared" si="7"/>
        <v>500.05999999999995</v>
      </c>
      <c r="L126" s="3">
        <f t="shared" si="8"/>
        <v>1000.06</v>
      </c>
      <c r="M126" s="3">
        <f t="shared" si="9"/>
        <v>83.09631577701984</v>
      </c>
      <c r="N126" s="3">
        <f t="shared" si="10"/>
        <v>1000.06</v>
      </c>
      <c r="O126" s="3">
        <f t="shared" si="11"/>
        <v>500.05999999999995</v>
      </c>
      <c r="P126" s="3">
        <f t="shared" si="12"/>
        <v>83.09631577701984</v>
      </c>
      <c r="Q126" s="12">
        <f t="shared" si="14"/>
        <v>83.09631577701984</v>
      </c>
      <c r="R126" s="12">
        <f t="shared" si="13"/>
        <v>71.08224006662253</v>
      </c>
    </row>
    <row r="127" spans="1:18" ht="12.75" hidden="1">
      <c r="A127" s="7" t="s">
        <v>40</v>
      </c>
      <c r="B127" s="2" t="s">
        <v>41</v>
      </c>
      <c r="C127" s="3">
        <v>163000</v>
      </c>
      <c r="D127" s="3">
        <v>163000</v>
      </c>
      <c r="E127" s="3">
        <v>138170</v>
      </c>
      <c r="F127" s="3">
        <v>78179.47</v>
      </c>
      <c r="G127" s="3">
        <v>0</v>
      </c>
      <c r="H127" s="3">
        <v>63430.91</v>
      </c>
      <c r="I127" s="3">
        <v>14748.56</v>
      </c>
      <c r="J127" s="3">
        <v>0</v>
      </c>
      <c r="K127" s="3">
        <f t="shared" si="7"/>
        <v>59990.53</v>
      </c>
      <c r="L127" s="3">
        <f t="shared" si="8"/>
        <v>84820.53</v>
      </c>
      <c r="M127" s="3">
        <f t="shared" si="9"/>
        <v>56.582087283780844</v>
      </c>
      <c r="N127" s="3">
        <f t="shared" si="10"/>
        <v>99569.09</v>
      </c>
      <c r="O127" s="3">
        <f t="shared" si="11"/>
        <v>74739.09</v>
      </c>
      <c r="P127" s="3">
        <f t="shared" si="12"/>
        <v>45.90787435767533</v>
      </c>
      <c r="Q127" s="12">
        <f t="shared" si="14"/>
        <v>45.90787435767533</v>
      </c>
      <c r="R127" s="12">
        <f t="shared" si="13"/>
        <v>38.91466871165644</v>
      </c>
    </row>
    <row r="128" spans="1:18" ht="12.75" hidden="1">
      <c r="A128" s="7" t="s">
        <v>42</v>
      </c>
      <c r="B128" s="2" t="s">
        <v>43</v>
      </c>
      <c r="C128" s="3">
        <v>10000</v>
      </c>
      <c r="D128" s="3">
        <v>10000</v>
      </c>
      <c r="E128" s="3">
        <v>9170</v>
      </c>
      <c r="F128" s="3">
        <v>8711.03</v>
      </c>
      <c r="G128" s="3">
        <v>0</v>
      </c>
      <c r="H128" s="3">
        <v>7650.37</v>
      </c>
      <c r="I128" s="3">
        <v>1060.66</v>
      </c>
      <c r="J128" s="3">
        <v>0</v>
      </c>
      <c r="K128" s="3">
        <f t="shared" si="7"/>
        <v>458.96999999999935</v>
      </c>
      <c r="L128" s="3">
        <f t="shared" si="8"/>
        <v>1288.9699999999993</v>
      </c>
      <c r="M128" s="3">
        <f t="shared" si="9"/>
        <v>94.99487459105781</v>
      </c>
      <c r="N128" s="3">
        <f t="shared" si="10"/>
        <v>2349.63</v>
      </c>
      <c r="O128" s="3">
        <f t="shared" si="11"/>
        <v>1519.63</v>
      </c>
      <c r="P128" s="3">
        <f t="shared" si="12"/>
        <v>83.42824427480916</v>
      </c>
      <c r="Q128" s="12">
        <f t="shared" si="14"/>
        <v>83.42824427480916</v>
      </c>
      <c r="R128" s="12">
        <f t="shared" si="13"/>
        <v>76.5037</v>
      </c>
    </row>
    <row r="129" spans="1:18" ht="12.75" hidden="1">
      <c r="A129" s="7" t="s">
        <v>44</v>
      </c>
      <c r="B129" s="2" t="s">
        <v>45</v>
      </c>
      <c r="C129" s="3">
        <v>33000</v>
      </c>
      <c r="D129" s="3">
        <v>33000</v>
      </c>
      <c r="E129" s="3">
        <v>30000</v>
      </c>
      <c r="F129" s="3">
        <v>25271.76</v>
      </c>
      <c r="G129" s="3">
        <v>0</v>
      </c>
      <c r="H129" s="3">
        <v>25271.76</v>
      </c>
      <c r="I129" s="3">
        <v>0</v>
      </c>
      <c r="J129" s="3">
        <v>0</v>
      </c>
      <c r="K129" s="3">
        <f t="shared" si="7"/>
        <v>4728.240000000002</v>
      </c>
      <c r="L129" s="3">
        <f t="shared" si="8"/>
        <v>7728.240000000002</v>
      </c>
      <c r="M129" s="3">
        <f t="shared" si="9"/>
        <v>84.2392</v>
      </c>
      <c r="N129" s="3">
        <f t="shared" si="10"/>
        <v>7728.240000000002</v>
      </c>
      <c r="O129" s="3">
        <f t="shared" si="11"/>
        <v>4728.240000000002</v>
      </c>
      <c r="P129" s="3">
        <f t="shared" si="12"/>
        <v>84.2392</v>
      </c>
      <c r="Q129" s="12">
        <f t="shared" si="14"/>
        <v>84.2392</v>
      </c>
      <c r="R129" s="12">
        <f t="shared" si="13"/>
        <v>76.5810909090909</v>
      </c>
    </row>
    <row r="130" spans="1:18" ht="12.75" hidden="1">
      <c r="A130" s="7" t="s">
        <v>46</v>
      </c>
      <c r="B130" s="2" t="s">
        <v>47</v>
      </c>
      <c r="C130" s="3">
        <v>120000</v>
      </c>
      <c r="D130" s="3">
        <v>120000</v>
      </c>
      <c r="E130" s="3">
        <v>99000</v>
      </c>
      <c r="F130" s="3">
        <v>44196.68</v>
      </c>
      <c r="G130" s="3">
        <v>0</v>
      </c>
      <c r="H130" s="3">
        <v>30508.78</v>
      </c>
      <c r="I130" s="3">
        <v>13687.9</v>
      </c>
      <c r="J130" s="3">
        <v>0</v>
      </c>
      <c r="K130" s="3">
        <f t="shared" si="7"/>
        <v>54803.32</v>
      </c>
      <c r="L130" s="3">
        <f t="shared" si="8"/>
        <v>75803.32</v>
      </c>
      <c r="M130" s="3">
        <f t="shared" si="9"/>
        <v>44.64311111111111</v>
      </c>
      <c r="N130" s="3">
        <f t="shared" si="10"/>
        <v>89491.22</v>
      </c>
      <c r="O130" s="3">
        <f t="shared" si="11"/>
        <v>68491.22</v>
      </c>
      <c r="P130" s="3">
        <f t="shared" si="12"/>
        <v>30.81694949494949</v>
      </c>
      <c r="Q130" s="12">
        <f t="shared" si="14"/>
        <v>30.81694949494949</v>
      </c>
      <c r="R130" s="12">
        <f t="shared" si="13"/>
        <v>25.423983333333332</v>
      </c>
    </row>
    <row r="131" spans="1:18" ht="12.75">
      <c r="A131" s="4" t="s">
        <v>80</v>
      </c>
      <c r="B131" s="5" t="s">
        <v>81</v>
      </c>
      <c r="C131" s="6">
        <v>247200</v>
      </c>
      <c r="D131" s="6">
        <v>247200</v>
      </c>
      <c r="E131" s="6">
        <v>225900</v>
      </c>
      <c r="F131" s="6">
        <v>189607.48</v>
      </c>
      <c r="G131" s="6">
        <v>0</v>
      </c>
      <c r="H131" s="6">
        <v>189607.48</v>
      </c>
      <c r="I131" s="6">
        <v>0</v>
      </c>
      <c r="J131" s="6">
        <v>0</v>
      </c>
      <c r="K131" s="6">
        <f t="shared" si="7"/>
        <v>36292.51999999999</v>
      </c>
      <c r="L131" s="6">
        <f t="shared" si="8"/>
        <v>57592.51999999999</v>
      </c>
      <c r="M131" s="6">
        <f t="shared" si="9"/>
        <v>83.93425409473218</v>
      </c>
      <c r="N131" s="6">
        <f t="shared" si="10"/>
        <v>57592.51999999999</v>
      </c>
      <c r="O131" s="6">
        <f t="shared" si="11"/>
        <v>36292.51999999999</v>
      </c>
      <c r="P131" s="6">
        <f t="shared" si="12"/>
        <v>83.93425409473218</v>
      </c>
      <c r="Q131" s="12">
        <f t="shared" si="14"/>
        <v>83.93425409473218</v>
      </c>
      <c r="R131" s="12">
        <f t="shared" si="13"/>
        <v>76.70205501618123</v>
      </c>
    </row>
    <row r="132" spans="1:18" ht="12.75" hidden="1">
      <c r="A132" s="7" t="s">
        <v>22</v>
      </c>
      <c r="B132" s="2" t="s">
        <v>23</v>
      </c>
      <c r="C132" s="3">
        <v>247200</v>
      </c>
      <c r="D132" s="3">
        <v>247200</v>
      </c>
      <c r="E132" s="3">
        <v>225900</v>
      </c>
      <c r="F132" s="3">
        <v>189607.48</v>
      </c>
      <c r="G132" s="3">
        <v>0</v>
      </c>
      <c r="H132" s="3">
        <v>189607.48</v>
      </c>
      <c r="I132" s="3">
        <v>0</v>
      </c>
      <c r="J132" s="3">
        <v>0</v>
      </c>
      <c r="K132" s="3">
        <f t="shared" si="7"/>
        <v>36292.51999999999</v>
      </c>
      <c r="L132" s="3">
        <f t="shared" si="8"/>
        <v>57592.51999999999</v>
      </c>
      <c r="M132" s="3">
        <f t="shared" si="9"/>
        <v>83.93425409473218</v>
      </c>
      <c r="N132" s="3">
        <f t="shared" si="10"/>
        <v>57592.51999999999</v>
      </c>
      <c r="O132" s="3">
        <f t="shared" si="11"/>
        <v>36292.51999999999</v>
      </c>
      <c r="P132" s="3">
        <f t="shared" si="12"/>
        <v>83.93425409473218</v>
      </c>
      <c r="Q132" s="12">
        <f t="shared" si="14"/>
        <v>83.93425409473218</v>
      </c>
      <c r="R132" s="12">
        <f t="shared" si="13"/>
        <v>76.70205501618123</v>
      </c>
    </row>
    <row r="133" spans="1:18" ht="12.75" hidden="1">
      <c r="A133" s="7" t="s">
        <v>24</v>
      </c>
      <c r="B133" s="2" t="s">
        <v>25</v>
      </c>
      <c r="C133" s="3">
        <v>238690</v>
      </c>
      <c r="D133" s="3">
        <v>238690</v>
      </c>
      <c r="E133" s="3">
        <v>218100</v>
      </c>
      <c r="F133" s="3">
        <v>187948.86</v>
      </c>
      <c r="G133" s="3">
        <v>0</v>
      </c>
      <c r="H133" s="3">
        <v>187948.86</v>
      </c>
      <c r="I133" s="3">
        <v>0</v>
      </c>
      <c r="J133" s="3">
        <v>0</v>
      </c>
      <c r="K133" s="3">
        <f t="shared" si="7"/>
        <v>30151.140000000014</v>
      </c>
      <c r="L133" s="3">
        <f t="shared" si="8"/>
        <v>50741.140000000014</v>
      </c>
      <c r="M133" s="3">
        <f t="shared" si="9"/>
        <v>86.17554332874828</v>
      </c>
      <c r="N133" s="3">
        <f t="shared" si="10"/>
        <v>50741.140000000014</v>
      </c>
      <c r="O133" s="3">
        <f t="shared" si="11"/>
        <v>30151.140000000014</v>
      </c>
      <c r="P133" s="3">
        <f t="shared" si="12"/>
        <v>86.17554332874828</v>
      </c>
      <c r="Q133" s="12">
        <f t="shared" si="14"/>
        <v>86.17554332874828</v>
      </c>
      <c r="R133" s="12">
        <f t="shared" si="13"/>
        <v>78.74182412333988</v>
      </c>
    </row>
    <row r="134" spans="1:18" ht="12.75" hidden="1">
      <c r="A134" s="7" t="s">
        <v>26</v>
      </c>
      <c r="B134" s="2" t="s">
        <v>27</v>
      </c>
      <c r="C134" s="3">
        <v>183000</v>
      </c>
      <c r="D134" s="3">
        <v>186500</v>
      </c>
      <c r="E134" s="3">
        <v>170500</v>
      </c>
      <c r="F134" s="3">
        <v>154406.8</v>
      </c>
      <c r="G134" s="3">
        <v>0</v>
      </c>
      <c r="H134" s="3">
        <v>154406.8</v>
      </c>
      <c r="I134" s="3">
        <v>0</v>
      </c>
      <c r="J134" s="3">
        <v>0</v>
      </c>
      <c r="K134" s="3">
        <f t="shared" si="7"/>
        <v>16093.200000000012</v>
      </c>
      <c r="L134" s="3">
        <f t="shared" si="8"/>
        <v>32093.20000000001</v>
      </c>
      <c r="M134" s="3">
        <f t="shared" si="9"/>
        <v>90.56117302052785</v>
      </c>
      <c r="N134" s="3">
        <f t="shared" si="10"/>
        <v>32093.20000000001</v>
      </c>
      <c r="O134" s="3">
        <f t="shared" si="11"/>
        <v>16093.200000000012</v>
      </c>
      <c r="P134" s="3">
        <f t="shared" si="12"/>
        <v>90.56117302052785</v>
      </c>
      <c r="Q134" s="12">
        <f t="shared" si="14"/>
        <v>90.56117302052785</v>
      </c>
      <c r="R134" s="12">
        <f t="shared" si="13"/>
        <v>82.79184986595173</v>
      </c>
    </row>
    <row r="135" spans="1:18" ht="12.75" hidden="1">
      <c r="A135" s="7" t="s">
        <v>28</v>
      </c>
      <c r="B135" s="2" t="s">
        <v>29</v>
      </c>
      <c r="C135" s="3">
        <v>183000</v>
      </c>
      <c r="D135" s="3">
        <v>186500</v>
      </c>
      <c r="E135" s="3">
        <v>170500</v>
      </c>
      <c r="F135" s="3">
        <v>154406.8</v>
      </c>
      <c r="G135" s="3">
        <v>0</v>
      </c>
      <c r="H135" s="3">
        <v>154406.8</v>
      </c>
      <c r="I135" s="3">
        <v>0</v>
      </c>
      <c r="J135" s="3">
        <v>0</v>
      </c>
      <c r="K135" s="3">
        <f t="shared" si="7"/>
        <v>16093.200000000012</v>
      </c>
      <c r="L135" s="3">
        <f t="shared" si="8"/>
        <v>32093.20000000001</v>
      </c>
      <c r="M135" s="3">
        <f t="shared" si="9"/>
        <v>90.56117302052785</v>
      </c>
      <c r="N135" s="3">
        <f t="shared" si="10"/>
        <v>32093.20000000001</v>
      </c>
      <c r="O135" s="3">
        <f t="shared" si="11"/>
        <v>16093.200000000012</v>
      </c>
      <c r="P135" s="3">
        <f t="shared" si="12"/>
        <v>90.56117302052785</v>
      </c>
      <c r="Q135" s="12">
        <f t="shared" si="14"/>
        <v>90.56117302052785</v>
      </c>
      <c r="R135" s="12">
        <f t="shared" si="13"/>
        <v>82.79184986595173</v>
      </c>
    </row>
    <row r="136" spans="1:18" ht="12.75" hidden="1">
      <c r="A136" s="7" t="s">
        <v>30</v>
      </c>
      <c r="B136" s="2" t="s">
        <v>31</v>
      </c>
      <c r="C136" s="3">
        <v>55690</v>
      </c>
      <c r="D136" s="3">
        <v>52190</v>
      </c>
      <c r="E136" s="3">
        <v>47600</v>
      </c>
      <c r="F136" s="3">
        <v>33542.06</v>
      </c>
      <c r="G136" s="3">
        <v>0</v>
      </c>
      <c r="H136" s="3">
        <v>33542.06</v>
      </c>
      <c r="I136" s="3">
        <v>0</v>
      </c>
      <c r="J136" s="3">
        <v>0</v>
      </c>
      <c r="K136" s="3">
        <f aca="true" t="shared" si="15" ref="K136:K199">E136-F136</f>
        <v>14057.940000000002</v>
      </c>
      <c r="L136" s="3">
        <f aca="true" t="shared" si="16" ref="L136:L199">D136-F136</f>
        <v>18647.940000000002</v>
      </c>
      <c r="M136" s="3">
        <f aca="true" t="shared" si="17" ref="M136:M199">IF(E136=0,0,(F136/E136)*100)</f>
        <v>70.46651260504201</v>
      </c>
      <c r="N136" s="3">
        <f aca="true" t="shared" si="18" ref="N136:N199">D136-H136</f>
        <v>18647.940000000002</v>
      </c>
      <c r="O136" s="3">
        <f aca="true" t="shared" si="19" ref="O136:O199">E136-H136</f>
        <v>14057.940000000002</v>
      </c>
      <c r="P136" s="3">
        <f aca="true" t="shared" si="20" ref="P136:P199">IF(E136=0,0,(H136/E136)*100)</f>
        <v>70.46651260504201</v>
      </c>
      <c r="Q136" s="12">
        <f t="shared" si="14"/>
        <v>70.46651260504201</v>
      </c>
      <c r="R136" s="12">
        <f t="shared" si="13"/>
        <v>64.2691320176279</v>
      </c>
    </row>
    <row r="137" spans="1:18" ht="12.75" hidden="1">
      <c r="A137" s="7" t="s">
        <v>32</v>
      </c>
      <c r="B137" s="2" t="s">
        <v>33</v>
      </c>
      <c r="C137" s="3">
        <v>8510</v>
      </c>
      <c r="D137" s="3">
        <v>8510</v>
      </c>
      <c r="E137" s="3">
        <v>7800</v>
      </c>
      <c r="F137" s="3">
        <v>1658.62</v>
      </c>
      <c r="G137" s="3">
        <v>0</v>
      </c>
      <c r="H137" s="3">
        <v>1658.62</v>
      </c>
      <c r="I137" s="3">
        <v>0</v>
      </c>
      <c r="J137" s="3">
        <v>0</v>
      </c>
      <c r="K137" s="3">
        <f t="shared" si="15"/>
        <v>6141.38</v>
      </c>
      <c r="L137" s="3">
        <f t="shared" si="16"/>
        <v>6851.38</v>
      </c>
      <c r="M137" s="3">
        <f t="shared" si="17"/>
        <v>21.264358974358974</v>
      </c>
      <c r="N137" s="3">
        <f t="shared" si="18"/>
        <v>6851.38</v>
      </c>
      <c r="O137" s="3">
        <f t="shared" si="19"/>
        <v>6141.38</v>
      </c>
      <c r="P137" s="3">
        <f t="shared" si="20"/>
        <v>21.264358974358974</v>
      </c>
      <c r="Q137" s="12">
        <f t="shared" si="14"/>
        <v>21.264358974358974</v>
      </c>
      <c r="R137" s="12">
        <f t="shared" si="13"/>
        <v>19.49024676850764</v>
      </c>
    </row>
    <row r="138" spans="1:18" ht="12.75" hidden="1">
      <c r="A138" s="7" t="s">
        <v>34</v>
      </c>
      <c r="B138" s="2" t="s">
        <v>35</v>
      </c>
      <c r="C138" s="3">
        <v>3010</v>
      </c>
      <c r="D138" s="3">
        <v>4810</v>
      </c>
      <c r="E138" s="3">
        <v>4300</v>
      </c>
      <c r="F138" s="3">
        <v>900</v>
      </c>
      <c r="G138" s="3">
        <v>0</v>
      </c>
      <c r="H138" s="3">
        <v>900</v>
      </c>
      <c r="I138" s="3">
        <v>0</v>
      </c>
      <c r="J138" s="3">
        <v>0</v>
      </c>
      <c r="K138" s="3">
        <f t="shared" si="15"/>
        <v>3400</v>
      </c>
      <c r="L138" s="3">
        <f t="shared" si="16"/>
        <v>3910</v>
      </c>
      <c r="M138" s="3">
        <f t="shared" si="17"/>
        <v>20.930232558139537</v>
      </c>
      <c r="N138" s="3">
        <f t="shared" si="18"/>
        <v>3910</v>
      </c>
      <c r="O138" s="3">
        <f t="shared" si="19"/>
        <v>3400</v>
      </c>
      <c r="P138" s="3">
        <f t="shared" si="20"/>
        <v>20.930232558139537</v>
      </c>
      <c r="Q138" s="12">
        <f t="shared" si="14"/>
        <v>20.930232558139537</v>
      </c>
      <c r="R138" s="12">
        <f t="shared" si="13"/>
        <v>18.711018711018713</v>
      </c>
    </row>
    <row r="139" spans="1:18" ht="12.75" hidden="1">
      <c r="A139" s="7" t="s">
        <v>36</v>
      </c>
      <c r="B139" s="2" t="s">
        <v>37</v>
      </c>
      <c r="C139" s="3">
        <v>2500</v>
      </c>
      <c r="D139" s="3">
        <v>2500</v>
      </c>
      <c r="E139" s="3">
        <v>2300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f t="shared" si="15"/>
        <v>2300</v>
      </c>
      <c r="L139" s="3">
        <f t="shared" si="16"/>
        <v>2500</v>
      </c>
      <c r="M139" s="3">
        <f t="shared" si="17"/>
        <v>0</v>
      </c>
      <c r="N139" s="3">
        <f t="shared" si="18"/>
        <v>2500</v>
      </c>
      <c r="O139" s="3">
        <f t="shared" si="19"/>
        <v>2300</v>
      </c>
      <c r="P139" s="3">
        <f t="shared" si="20"/>
        <v>0</v>
      </c>
      <c r="Q139" s="12">
        <f t="shared" si="14"/>
        <v>0</v>
      </c>
      <c r="R139" s="12">
        <f t="shared" si="13"/>
        <v>0</v>
      </c>
    </row>
    <row r="140" spans="1:18" ht="12.75" hidden="1">
      <c r="A140" s="7" t="s">
        <v>38</v>
      </c>
      <c r="B140" s="2" t="s">
        <v>39</v>
      </c>
      <c r="C140" s="3">
        <v>3000</v>
      </c>
      <c r="D140" s="3">
        <v>1200</v>
      </c>
      <c r="E140" s="3">
        <v>1200</v>
      </c>
      <c r="F140" s="3">
        <v>758.62</v>
      </c>
      <c r="G140" s="3">
        <v>0</v>
      </c>
      <c r="H140" s="3">
        <v>758.62</v>
      </c>
      <c r="I140" s="3">
        <v>0</v>
      </c>
      <c r="J140" s="3">
        <v>0</v>
      </c>
      <c r="K140" s="3">
        <f t="shared" si="15"/>
        <v>441.38</v>
      </c>
      <c r="L140" s="3">
        <f t="shared" si="16"/>
        <v>441.38</v>
      </c>
      <c r="M140" s="3">
        <f t="shared" si="17"/>
        <v>63.218333333333334</v>
      </c>
      <c r="N140" s="3">
        <f t="shared" si="18"/>
        <v>441.38</v>
      </c>
      <c r="O140" s="3">
        <f t="shared" si="19"/>
        <v>441.38</v>
      </c>
      <c r="P140" s="3">
        <f t="shared" si="20"/>
        <v>63.218333333333334</v>
      </c>
      <c r="Q140" s="12">
        <f t="shared" si="14"/>
        <v>63.218333333333334</v>
      </c>
      <c r="R140" s="12">
        <f t="shared" si="13"/>
        <v>63.218333333333334</v>
      </c>
    </row>
    <row r="141" spans="1:18" ht="12.75">
      <c r="A141" s="4" t="s">
        <v>82</v>
      </c>
      <c r="B141" s="5" t="s">
        <v>83</v>
      </c>
      <c r="C141" s="6">
        <v>558850</v>
      </c>
      <c r="D141" s="6">
        <v>750070</v>
      </c>
      <c r="E141" s="6">
        <v>680312</v>
      </c>
      <c r="F141" s="6">
        <v>544670.05</v>
      </c>
      <c r="G141" s="6">
        <v>0</v>
      </c>
      <c r="H141" s="6">
        <v>543614.15</v>
      </c>
      <c r="I141" s="6">
        <v>1055.9</v>
      </c>
      <c r="J141" s="6">
        <v>1055.9</v>
      </c>
      <c r="K141" s="6">
        <f t="shared" si="15"/>
        <v>135641.94999999995</v>
      </c>
      <c r="L141" s="6">
        <f t="shared" si="16"/>
        <v>205399.94999999995</v>
      </c>
      <c r="M141" s="6">
        <f t="shared" si="17"/>
        <v>80.06180252589988</v>
      </c>
      <c r="N141" s="6">
        <f t="shared" si="18"/>
        <v>206455.84999999998</v>
      </c>
      <c r="O141" s="6">
        <f t="shared" si="19"/>
        <v>136697.84999999998</v>
      </c>
      <c r="P141" s="6">
        <f t="shared" si="20"/>
        <v>79.90659432730865</v>
      </c>
      <c r="Q141" s="12">
        <f t="shared" si="14"/>
        <v>79.90659432730865</v>
      </c>
      <c r="R141" s="12">
        <f t="shared" si="13"/>
        <v>72.47512232191663</v>
      </c>
    </row>
    <row r="142" spans="1:18" ht="12.75" hidden="1">
      <c r="A142" s="7" t="s">
        <v>22</v>
      </c>
      <c r="B142" s="2" t="s">
        <v>23</v>
      </c>
      <c r="C142" s="3">
        <v>558850</v>
      </c>
      <c r="D142" s="3">
        <v>750070</v>
      </c>
      <c r="E142" s="3">
        <v>680312</v>
      </c>
      <c r="F142" s="3">
        <v>544670.05</v>
      </c>
      <c r="G142" s="3">
        <v>0</v>
      </c>
      <c r="H142" s="3">
        <v>543614.15</v>
      </c>
      <c r="I142" s="3">
        <v>1055.9</v>
      </c>
      <c r="J142" s="3">
        <v>1055.9</v>
      </c>
      <c r="K142" s="3">
        <f t="shared" si="15"/>
        <v>135641.94999999995</v>
      </c>
      <c r="L142" s="3">
        <f t="shared" si="16"/>
        <v>205399.94999999995</v>
      </c>
      <c r="M142" s="3">
        <f t="shared" si="17"/>
        <v>80.06180252589988</v>
      </c>
      <c r="N142" s="3">
        <f t="shared" si="18"/>
        <v>206455.84999999998</v>
      </c>
      <c r="O142" s="3">
        <f t="shared" si="19"/>
        <v>136697.84999999998</v>
      </c>
      <c r="P142" s="3">
        <f t="shared" si="20"/>
        <v>79.90659432730865</v>
      </c>
      <c r="Q142" s="12">
        <f t="shared" si="14"/>
        <v>79.90659432730865</v>
      </c>
      <c r="R142" s="12">
        <f t="shared" si="13"/>
        <v>72.47512232191663</v>
      </c>
    </row>
    <row r="143" spans="1:18" ht="12.75" hidden="1">
      <c r="A143" s="7" t="s">
        <v>32</v>
      </c>
      <c r="B143" s="2" t="s">
        <v>33</v>
      </c>
      <c r="C143" s="3">
        <v>558850</v>
      </c>
      <c r="D143" s="3">
        <v>750070</v>
      </c>
      <c r="E143" s="3">
        <v>680312</v>
      </c>
      <c r="F143" s="3">
        <v>544670.05</v>
      </c>
      <c r="G143" s="3">
        <v>0</v>
      </c>
      <c r="H143" s="3">
        <v>543614.15</v>
      </c>
      <c r="I143" s="3">
        <v>1055.9</v>
      </c>
      <c r="J143" s="3">
        <v>1055.9</v>
      </c>
      <c r="K143" s="3">
        <f t="shared" si="15"/>
        <v>135641.94999999995</v>
      </c>
      <c r="L143" s="3">
        <f t="shared" si="16"/>
        <v>205399.94999999995</v>
      </c>
      <c r="M143" s="3">
        <f t="shared" si="17"/>
        <v>80.06180252589988</v>
      </c>
      <c r="N143" s="3">
        <f t="shared" si="18"/>
        <v>206455.84999999998</v>
      </c>
      <c r="O143" s="3">
        <f t="shared" si="19"/>
        <v>136697.84999999998</v>
      </c>
      <c r="P143" s="3">
        <f t="shared" si="20"/>
        <v>79.90659432730865</v>
      </c>
      <c r="Q143" s="12">
        <f t="shared" si="14"/>
        <v>79.90659432730865</v>
      </c>
      <c r="R143" s="12">
        <f t="shared" si="13"/>
        <v>72.47512232191663</v>
      </c>
    </row>
    <row r="144" spans="1:18" ht="12.75" hidden="1">
      <c r="A144" s="7" t="s">
        <v>34</v>
      </c>
      <c r="B144" s="2" t="s">
        <v>35</v>
      </c>
      <c r="C144" s="3">
        <v>355350</v>
      </c>
      <c r="D144" s="3">
        <v>532570</v>
      </c>
      <c r="E144" s="3">
        <v>484912</v>
      </c>
      <c r="F144" s="3">
        <v>379077.78</v>
      </c>
      <c r="G144" s="3">
        <v>0</v>
      </c>
      <c r="H144" s="3">
        <v>378421.88</v>
      </c>
      <c r="I144" s="3">
        <v>655.9</v>
      </c>
      <c r="J144" s="3">
        <v>655.9</v>
      </c>
      <c r="K144" s="3">
        <f t="shared" si="15"/>
        <v>105834.21999999997</v>
      </c>
      <c r="L144" s="3">
        <f t="shared" si="16"/>
        <v>153492.21999999997</v>
      </c>
      <c r="M144" s="3">
        <f t="shared" si="17"/>
        <v>78.1745512587851</v>
      </c>
      <c r="N144" s="3">
        <f t="shared" si="18"/>
        <v>154148.12</v>
      </c>
      <c r="O144" s="3">
        <f t="shared" si="19"/>
        <v>106490.12</v>
      </c>
      <c r="P144" s="3">
        <f t="shared" si="20"/>
        <v>78.039289603062</v>
      </c>
      <c r="Q144" s="12">
        <f t="shared" si="14"/>
        <v>78.039289603062</v>
      </c>
      <c r="R144" s="12">
        <f t="shared" si="13"/>
        <v>71.05580111534634</v>
      </c>
    </row>
    <row r="145" spans="1:18" ht="12.75" hidden="1">
      <c r="A145" s="7" t="s">
        <v>36</v>
      </c>
      <c r="B145" s="2" t="s">
        <v>37</v>
      </c>
      <c r="C145" s="3">
        <v>203500</v>
      </c>
      <c r="D145" s="3">
        <v>217500</v>
      </c>
      <c r="E145" s="3">
        <v>195400</v>
      </c>
      <c r="F145" s="3">
        <v>165592.27</v>
      </c>
      <c r="G145" s="3">
        <v>0</v>
      </c>
      <c r="H145" s="3">
        <v>165192.27</v>
      </c>
      <c r="I145" s="3">
        <v>400</v>
      </c>
      <c r="J145" s="3">
        <v>400</v>
      </c>
      <c r="K145" s="3">
        <f t="shared" si="15"/>
        <v>29807.73000000001</v>
      </c>
      <c r="L145" s="3">
        <f t="shared" si="16"/>
        <v>51907.73000000001</v>
      </c>
      <c r="M145" s="3">
        <f t="shared" si="17"/>
        <v>84.74527635619242</v>
      </c>
      <c r="N145" s="3">
        <f t="shared" si="18"/>
        <v>52307.73000000001</v>
      </c>
      <c r="O145" s="3">
        <f t="shared" si="19"/>
        <v>30207.73000000001</v>
      </c>
      <c r="P145" s="3">
        <f t="shared" si="20"/>
        <v>84.54056806550665</v>
      </c>
      <c r="Q145" s="12">
        <f t="shared" si="14"/>
        <v>84.54056806550665</v>
      </c>
      <c r="R145" s="12">
        <f t="shared" si="13"/>
        <v>75.95046896551723</v>
      </c>
    </row>
    <row r="146" spans="1:18" ht="12.75">
      <c r="A146" s="4" t="s">
        <v>84</v>
      </c>
      <c r="B146" s="5" t="s">
        <v>85</v>
      </c>
      <c r="C146" s="6">
        <v>0</v>
      </c>
      <c r="D146" s="6">
        <v>23530</v>
      </c>
      <c r="E146" s="6">
        <v>23530</v>
      </c>
      <c r="F146" s="6">
        <v>23530</v>
      </c>
      <c r="G146" s="6">
        <v>0</v>
      </c>
      <c r="H146" s="6">
        <v>23530</v>
      </c>
      <c r="I146" s="6">
        <v>0</v>
      </c>
      <c r="J146" s="6">
        <v>0</v>
      </c>
      <c r="K146" s="6">
        <f t="shared" si="15"/>
        <v>0</v>
      </c>
      <c r="L146" s="6">
        <f t="shared" si="16"/>
        <v>0</v>
      </c>
      <c r="M146" s="6">
        <f t="shared" si="17"/>
        <v>100</v>
      </c>
      <c r="N146" s="6">
        <f t="shared" si="18"/>
        <v>0</v>
      </c>
      <c r="O146" s="6">
        <f t="shared" si="19"/>
        <v>0</v>
      </c>
      <c r="P146" s="6">
        <f t="shared" si="20"/>
        <v>100</v>
      </c>
      <c r="Q146" s="12">
        <f t="shared" si="14"/>
        <v>100</v>
      </c>
      <c r="R146" s="12">
        <f t="shared" si="13"/>
        <v>100</v>
      </c>
    </row>
    <row r="147" spans="1:18" ht="12.75" hidden="1">
      <c r="A147" s="7" t="s">
        <v>22</v>
      </c>
      <c r="B147" s="2" t="s">
        <v>23</v>
      </c>
      <c r="C147" s="3">
        <v>0</v>
      </c>
      <c r="D147" s="3">
        <v>23530</v>
      </c>
      <c r="E147" s="3">
        <v>23530</v>
      </c>
      <c r="F147" s="3">
        <v>23530</v>
      </c>
      <c r="G147" s="3">
        <v>0</v>
      </c>
      <c r="H147" s="3">
        <v>23530</v>
      </c>
      <c r="I147" s="3">
        <v>0</v>
      </c>
      <c r="J147" s="3">
        <v>0</v>
      </c>
      <c r="K147" s="3">
        <f t="shared" si="15"/>
        <v>0</v>
      </c>
      <c r="L147" s="3">
        <f t="shared" si="16"/>
        <v>0</v>
      </c>
      <c r="M147" s="3">
        <f t="shared" si="17"/>
        <v>100</v>
      </c>
      <c r="N147" s="3">
        <f t="shared" si="18"/>
        <v>0</v>
      </c>
      <c r="O147" s="3">
        <f t="shared" si="19"/>
        <v>0</v>
      </c>
      <c r="P147" s="3">
        <f t="shared" si="20"/>
        <v>100</v>
      </c>
      <c r="Q147" s="12">
        <f t="shared" si="14"/>
        <v>100</v>
      </c>
      <c r="R147" s="12">
        <f t="shared" si="13"/>
        <v>100</v>
      </c>
    </row>
    <row r="148" spans="1:18" ht="12.75" hidden="1">
      <c r="A148" s="7" t="s">
        <v>62</v>
      </c>
      <c r="B148" s="2" t="s">
        <v>63</v>
      </c>
      <c r="C148" s="3">
        <v>0</v>
      </c>
      <c r="D148" s="3">
        <v>23530</v>
      </c>
      <c r="E148" s="3">
        <v>23530</v>
      </c>
      <c r="F148" s="3">
        <v>23530</v>
      </c>
      <c r="G148" s="3">
        <v>0</v>
      </c>
      <c r="H148" s="3">
        <v>23530</v>
      </c>
      <c r="I148" s="3">
        <v>0</v>
      </c>
      <c r="J148" s="3">
        <v>0</v>
      </c>
      <c r="K148" s="3">
        <f t="shared" si="15"/>
        <v>0</v>
      </c>
      <c r="L148" s="3">
        <f t="shared" si="16"/>
        <v>0</v>
      </c>
      <c r="M148" s="3">
        <f t="shared" si="17"/>
        <v>100</v>
      </c>
      <c r="N148" s="3">
        <f t="shared" si="18"/>
        <v>0</v>
      </c>
      <c r="O148" s="3">
        <f t="shared" si="19"/>
        <v>0</v>
      </c>
      <c r="P148" s="3">
        <f t="shared" si="20"/>
        <v>100</v>
      </c>
      <c r="Q148" s="12">
        <f t="shared" si="14"/>
        <v>100</v>
      </c>
      <c r="R148" s="12">
        <f t="shared" si="13"/>
        <v>100</v>
      </c>
    </row>
    <row r="149" spans="1:18" ht="12.75" hidden="1">
      <c r="A149" s="7" t="s">
        <v>66</v>
      </c>
      <c r="B149" s="2" t="s">
        <v>67</v>
      </c>
      <c r="C149" s="3">
        <v>0</v>
      </c>
      <c r="D149" s="3">
        <v>23530</v>
      </c>
      <c r="E149" s="3">
        <v>23530</v>
      </c>
      <c r="F149" s="3">
        <v>23530</v>
      </c>
      <c r="G149" s="3">
        <v>0</v>
      </c>
      <c r="H149" s="3">
        <v>23530</v>
      </c>
      <c r="I149" s="3">
        <v>0</v>
      </c>
      <c r="J149" s="3">
        <v>0</v>
      </c>
      <c r="K149" s="3">
        <f t="shared" si="15"/>
        <v>0</v>
      </c>
      <c r="L149" s="3">
        <f t="shared" si="16"/>
        <v>0</v>
      </c>
      <c r="M149" s="3">
        <f t="shared" si="17"/>
        <v>100</v>
      </c>
      <c r="N149" s="3">
        <f t="shared" si="18"/>
        <v>0</v>
      </c>
      <c r="O149" s="3">
        <f t="shared" si="19"/>
        <v>0</v>
      </c>
      <c r="P149" s="3">
        <f t="shared" si="20"/>
        <v>100</v>
      </c>
      <c r="Q149" s="12">
        <f t="shared" si="14"/>
        <v>100</v>
      </c>
      <c r="R149" s="12">
        <f t="shared" si="13"/>
        <v>100</v>
      </c>
    </row>
    <row r="150" spans="1:18" ht="12.75">
      <c r="A150" s="4" t="s">
        <v>86</v>
      </c>
      <c r="B150" s="5" t="s">
        <v>87</v>
      </c>
      <c r="C150" s="6">
        <v>14656358</v>
      </c>
      <c r="D150" s="6">
        <v>17176265.49</v>
      </c>
      <c r="E150" s="6">
        <v>15825878.489999998</v>
      </c>
      <c r="F150" s="6">
        <v>14440851.06</v>
      </c>
      <c r="G150" s="6">
        <v>142638.63</v>
      </c>
      <c r="H150" s="6">
        <v>14428193.290000003</v>
      </c>
      <c r="I150" s="6">
        <v>12657.77</v>
      </c>
      <c r="J150" s="6">
        <v>210255.87</v>
      </c>
      <c r="K150" s="6">
        <f t="shared" si="15"/>
        <v>1385027.4299999978</v>
      </c>
      <c r="L150" s="6">
        <f t="shared" si="16"/>
        <v>2735414.429999998</v>
      </c>
      <c r="M150" s="6">
        <f t="shared" si="17"/>
        <v>91.24833777236971</v>
      </c>
      <c r="N150" s="6">
        <f t="shared" si="18"/>
        <v>2748072.1999999955</v>
      </c>
      <c r="O150" s="6">
        <f t="shared" si="19"/>
        <v>1397685.1999999955</v>
      </c>
      <c r="P150" s="6">
        <f t="shared" si="20"/>
        <v>91.16835630399184</v>
      </c>
      <c r="Q150" s="12">
        <f t="shared" si="14"/>
        <v>91.16835630399184</v>
      </c>
      <c r="R150" s="12">
        <f t="shared" si="13"/>
        <v>84.00075847919375</v>
      </c>
    </row>
    <row r="151" spans="1:18" ht="12.75" hidden="1">
      <c r="A151" s="7" t="s">
        <v>22</v>
      </c>
      <c r="B151" s="2" t="s">
        <v>23</v>
      </c>
      <c r="C151" s="3">
        <v>14656358</v>
      </c>
      <c r="D151" s="3">
        <v>17176265.49</v>
      </c>
      <c r="E151" s="3">
        <v>15825878.489999998</v>
      </c>
      <c r="F151" s="3">
        <v>14440851.06</v>
      </c>
      <c r="G151" s="3">
        <v>142638.63</v>
      </c>
      <c r="H151" s="3">
        <v>14428193.290000003</v>
      </c>
      <c r="I151" s="3">
        <v>12657.77</v>
      </c>
      <c r="J151" s="3">
        <v>210255.87</v>
      </c>
      <c r="K151" s="3">
        <f t="shared" si="15"/>
        <v>1385027.4299999978</v>
      </c>
      <c r="L151" s="3">
        <f t="shared" si="16"/>
        <v>2735414.429999998</v>
      </c>
      <c r="M151" s="3">
        <f t="shared" si="17"/>
        <v>91.24833777236971</v>
      </c>
      <c r="N151" s="3">
        <f t="shared" si="18"/>
        <v>2748072.1999999955</v>
      </c>
      <c r="O151" s="3">
        <f t="shared" si="19"/>
        <v>1397685.1999999955</v>
      </c>
      <c r="P151" s="3">
        <f t="shared" si="20"/>
        <v>91.16835630399184</v>
      </c>
      <c r="Q151" s="12">
        <f t="shared" si="14"/>
        <v>91.16835630399184</v>
      </c>
      <c r="R151" s="12">
        <f t="shared" si="13"/>
        <v>84.00075847919375</v>
      </c>
    </row>
    <row r="152" spans="1:18" ht="12.75" hidden="1">
      <c r="A152" s="7" t="s">
        <v>24</v>
      </c>
      <c r="B152" s="2" t="s">
        <v>25</v>
      </c>
      <c r="C152" s="3">
        <v>13312269</v>
      </c>
      <c r="D152" s="3">
        <v>12975601.19</v>
      </c>
      <c r="E152" s="3">
        <v>11747301.19</v>
      </c>
      <c r="F152" s="3">
        <v>10994444.76</v>
      </c>
      <c r="G152" s="3">
        <v>0</v>
      </c>
      <c r="H152" s="3">
        <v>10984229.200000001</v>
      </c>
      <c r="I152" s="3">
        <v>10215.56</v>
      </c>
      <c r="J152" s="3">
        <v>71504.53</v>
      </c>
      <c r="K152" s="3">
        <f t="shared" si="15"/>
        <v>752856.4299999997</v>
      </c>
      <c r="L152" s="3">
        <f t="shared" si="16"/>
        <v>1981156.4299999997</v>
      </c>
      <c r="M152" s="3">
        <f t="shared" si="17"/>
        <v>93.59123923168944</v>
      </c>
      <c r="N152" s="3">
        <f t="shared" si="18"/>
        <v>1991371.9899999984</v>
      </c>
      <c r="O152" s="3">
        <f t="shared" si="19"/>
        <v>763071.9899999984</v>
      </c>
      <c r="P152" s="3">
        <f t="shared" si="20"/>
        <v>93.50427832181938</v>
      </c>
      <c r="Q152" s="12">
        <f t="shared" si="14"/>
        <v>93.50427832181938</v>
      </c>
      <c r="R152" s="12">
        <f aca="true" t="shared" si="21" ref="R152:R215">H152/D152*100</f>
        <v>84.65295009579438</v>
      </c>
    </row>
    <row r="153" spans="1:18" ht="12.75" hidden="1">
      <c r="A153" s="7" t="s">
        <v>26</v>
      </c>
      <c r="B153" s="2" t="s">
        <v>27</v>
      </c>
      <c r="C153" s="3">
        <v>9848029</v>
      </c>
      <c r="D153" s="3">
        <v>10627585.19</v>
      </c>
      <c r="E153" s="3">
        <v>9671197.19</v>
      </c>
      <c r="F153" s="3">
        <v>9058642.19</v>
      </c>
      <c r="G153" s="3">
        <v>0</v>
      </c>
      <c r="H153" s="3">
        <v>9052474.65</v>
      </c>
      <c r="I153" s="3">
        <v>6167.54</v>
      </c>
      <c r="J153" s="3">
        <v>70521</v>
      </c>
      <c r="K153" s="3">
        <f t="shared" si="15"/>
        <v>612555</v>
      </c>
      <c r="L153" s="3">
        <f t="shared" si="16"/>
        <v>1568943</v>
      </c>
      <c r="M153" s="3">
        <f t="shared" si="17"/>
        <v>93.66619263400625</v>
      </c>
      <c r="N153" s="3">
        <f t="shared" si="18"/>
        <v>1575110.539999999</v>
      </c>
      <c r="O153" s="3">
        <f t="shared" si="19"/>
        <v>618722.5399999991</v>
      </c>
      <c r="P153" s="3">
        <f t="shared" si="20"/>
        <v>93.60242038452327</v>
      </c>
      <c r="Q153" s="12">
        <f t="shared" si="14"/>
        <v>93.60242038452327</v>
      </c>
      <c r="R153" s="12">
        <f t="shared" si="21"/>
        <v>85.17903633007717</v>
      </c>
    </row>
    <row r="154" spans="1:18" ht="12.75" hidden="1">
      <c r="A154" s="7" t="s">
        <v>28</v>
      </c>
      <c r="B154" s="2" t="s">
        <v>29</v>
      </c>
      <c r="C154" s="3">
        <v>9848029</v>
      </c>
      <c r="D154" s="3">
        <v>10627585.19</v>
      </c>
      <c r="E154" s="3">
        <v>9671197.19</v>
      </c>
      <c r="F154" s="3">
        <v>9058642.19</v>
      </c>
      <c r="G154" s="3">
        <v>0</v>
      </c>
      <c r="H154" s="3">
        <v>9052474.65</v>
      </c>
      <c r="I154" s="3">
        <v>6167.54</v>
      </c>
      <c r="J154" s="3">
        <v>70521</v>
      </c>
      <c r="K154" s="3">
        <f t="shared" si="15"/>
        <v>612555</v>
      </c>
      <c r="L154" s="3">
        <f t="shared" si="16"/>
        <v>1568943</v>
      </c>
      <c r="M154" s="3">
        <f t="shared" si="17"/>
        <v>93.66619263400625</v>
      </c>
      <c r="N154" s="3">
        <f t="shared" si="18"/>
        <v>1575110.539999999</v>
      </c>
      <c r="O154" s="3">
        <f t="shared" si="19"/>
        <v>618722.5399999991</v>
      </c>
      <c r="P154" s="3">
        <f t="shared" si="20"/>
        <v>93.60242038452327</v>
      </c>
      <c r="Q154" s="12">
        <f t="shared" si="14"/>
        <v>93.60242038452327</v>
      </c>
      <c r="R154" s="12">
        <f t="shared" si="21"/>
        <v>85.17903633007717</v>
      </c>
    </row>
    <row r="155" spans="1:18" ht="12.75" hidden="1">
      <c r="A155" s="7" t="s">
        <v>30</v>
      </c>
      <c r="B155" s="2" t="s">
        <v>31</v>
      </c>
      <c r="C155" s="3">
        <v>3464240</v>
      </c>
      <c r="D155" s="3">
        <v>2348016</v>
      </c>
      <c r="E155" s="3">
        <v>2076104</v>
      </c>
      <c r="F155" s="3">
        <v>1935802.57</v>
      </c>
      <c r="G155" s="3">
        <v>0</v>
      </c>
      <c r="H155" s="3">
        <v>1931754.55</v>
      </c>
      <c r="I155" s="3">
        <v>4048.02</v>
      </c>
      <c r="J155" s="3">
        <v>983.53</v>
      </c>
      <c r="K155" s="3">
        <f t="shared" si="15"/>
        <v>140301.42999999993</v>
      </c>
      <c r="L155" s="3">
        <f t="shared" si="16"/>
        <v>412213.42999999993</v>
      </c>
      <c r="M155" s="3">
        <f t="shared" si="17"/>
        <v>93.24208083988086</v>
      </c>
      <c r="N155" s="3">
        <f t="shared" si="18"/>
        <v>416261.44999999995</v>
      </c>
      <c r="O155" s="3">
        <f t="shared" si="19"/>
        <v>144349.44999999995</v>
      </c>
      <c r="P155" s="3">
        <f t="shared" si="20"/>
        <v>93.04709927826352</v>
      </c>
      <c r="Q155" s="12">
        <f t="shared" si="14"/>
        <v>93.04709927826352</v>
      </c>
      <c r="R155" s="12">
        <f t="shared" si="21"/>
        <v>82.27177966419309</v>
      </c>
    </row>
    <row r="156" spans="1:18" ht="12.75" hidden="1">
      <c r="A156" s="7" t="s">
        <v>32</v>
      </c>
      <c r="B156" s="2" t="s">
        <v>33</v>
      </c>
      <c r="C156" s="3">
        <v>1326089</v>
      </c>
      <c r="D156" s="3">
        <v>4103431.12</v>
      </c>
      <c r="E156" s="3">
        <v>3987344.12</v>
      </c>
      <c r="F156" s="3">
        <v>3365052.95</v>
      </c>
      <c r="G156" s="3">
        <v>136423.31</v>
      </c>
      <c r="H156" s="3">
        <v>3362610.74</v>
      </c>
      <c r="I156" s="3">
        <v>2442.21</v>
      </c>
      <c r="J156" s="3">
        <v>138751.34</v>
      </c>
      <c r="K156" s="3">
        <f t="shared" si="15"/>
        <v>622291.1699999999</v>
      </c>
      <c r="L156" s="3">
        <f t="shared" si="16"/>
        <v>738378.1699999999</v>
      </c>
      <c r="M156" s="3">
        <f t="shared" si="17"/>
        <v>84.39334175150151</v>
      </c>
      <c r="N156" s="3">
        <f t="shared" si="18"/>
        <v>740820.3799999999</v>
      </c>
      <c r="O156" s="3">
        <f t="shared" si="19"/>
        <v>624733.3799999999</v>
      </c>
      <c r="P156" s="3">
        <f t="shared" si="20"/>
        <v>84.33209271137602</v>
      </c>
      <c r="Q156" s="12">
        <f t="shared" si="14"/>
        <v>84.33209271137602</v>
      </c>
      <c r="R156" s="12">
        <f t="shared" si="21"/>
        <v>81.94631862128101</v>
      </c>
    </row>
    <row r="157" spans="1:18" ht="12.75" hidden="1">
      <c r="A157" s="7" t="s">
        <v>34</v>
      </c>
      <c r="B157" s="2" t="s">
        <v>35</v>
      </c>
      <c r="C157" s="3">
        <v>75000</v>
      </c>
      <c r="D157" s="3">
        <v>622393.12</v>
      </c>
      <c r="E157" s="3">
        <v>607592.12</v>
      </c>
      <c r="F157" s="3">
        <v>539580.15</v>
      </c>
      <c r="G157" s="3">
        <v>2373.5</v>
      </c>
      <c r="H157" s="3">
        <v>539580.15</v>
      </c>
      <c r="I157" s="3">
        <v>0</v>
      </c>
      <c r="J157" s="3">
        <v>0</v>
      </c>
      <c r="K157" s="3">
        <f t="shared" si="15"/>
        <v>68011.96999999997</v>
      </c>
      <c r="L157" s="3">
        <f t="shared" si="16"/>
        <v>82812.96999999997</v>
      </c>
      <c r="M157" s="3">
        <f t="shared" si="17"/>
        <v>88.80631137875851</v>
      </c>
      <c r="N157" s="3">
        <f t="shared" si="18"/>
        <v>82812.96999999997</v>
      </c>
      <c r="O157" s="3">
        <f t="shared" si="19"/>
        <v>68011.96999999997</v>
      </c>
      <c r="P157" s="3">
        <f t="shared" si="20"/>
        <v>88.80631137875851</v>
      </c>
      <c r="Q157" s="12">
        <f t="shared" si="14"/>
        <v>88.80631137875851</v>
      </c>
      <c r="R157" s="12">
        <f t="shared" si="21"/>
        <v>86.69442714919471</v>
      </c>
    </row>
    <row r="158" spans="1:18" ht="12.75" hidden="1">
      <c r="A158" s="7" t="s">
        <v>56</v>
      </c>
      <c r="B158" s="2" t="s">
        <v>57</v>
      </c>
      <c r="C158" s="3">
        <v>80400</v>
      </c>
      <c r="D158" s="3">
        <v>846400</v>
      </c>
      <c r="E158" s="3">
        <v>800569</v>
      </c>
      <c r="F158" s="3">
        <v>652681.89</v>
      </c>
      <c r="G158" s="3">
        <v>20684.8</v>
      </c>
      <c r="H158" s="3">
        <v>652531.89</v>
      </c>
      <c r="I158" s="3">
        <v>150</v>
      </c>
      <c r="J158" s="3">
        <v>21896.12</v>
      </c>
      <c r="K158" s="3">
        <f t="shared" si="15"/>
        <v>147887.11</v>
      </c>
      <c r="L158" s="3">
        <f t="shared" si="16"/>
        <v>193718.11</v>
      </c>
      <c r="M158" s="3">
        <f t="shared" si="17"/>
        <v>81.52724999344217</v>
      </c>
      <c r="N158" s="3">
        <f t="shared" si="18"/>
        <v>193868.11</v>
      </c>
      <c r="O158" s="3">
        <f t="shared" si="19"/>
        <v>148037.11</v>
      </c>
      <c r="P158" s="3">
        <f t="shared" si="20"/>
        <v>81.50851331990123</v>
      </c>
      <c r="Q158" s="12">
        <f t="shared" si="14"/>
        <v>81.50851331990123</v>
      </c>
      <c r="R158" s="12">
        <f t="shared" si="21"/>
        <v>77.09497755198488</v>
      </c>
    </row>
    <row r="159" spans="1:18" ht="12.75" hidden="1">
      <c r="A159" s="7" t="s">
        <v>58</v>
      </c>
      <c r="B159" s="2" t="s">
        <v>59</v>
      </c>
      <c r="C159" s="3">
        <v>47400</v>
      </c>
      <c r="D159" s="3">
        <v>327943</v>
      </c>
      <c r="E159" s="3">
        <v>327863</v>
      </c>
      <c r="F159" s="3">
        <v>221926.16</v>
      </c>
      <c r="G159" s="3">
        <v>5552.75</v>
      </c>
      <c r="H159" s="3">
        <v>221846.16</v>
      </c>
      <c r="I159" s="3">
        <v>80</v>
      </c>
      <c r="J159" s="3">
        <v>6830.75</v>
      </c>
      <c r="K159" s="3">
        <f t="shared" si="15"/>
        <v>105936.84</v>
      </c>
      <c r="L159" s="3">
        <f t="shared" si="16"/>
        <v>106016.84</v>
      </c>
      <c r="M159" s="3">
        <f t="shared" si="17"/>
        <v>67.68868704306372</v>
      </c>
      <c r="N159" s="3">
        <f t="shared" si="18"/>
        <v>106096.84</v>
      </c>
      <c r="O159" s="3">
        <f t="shared" si="19"/>
        <v>106016.84</v>
      </c>
      <c r="P159" s="3">
        <f t="shared" si="20"/>
        <v>67.66428660751595</v>
      </c>
      <c r="Q159" s="12">
        <f t="shared" si="14"/>
        <v>67.66428660751595</v>
      </c>
      <c r="R159" s="12">
        <f t="shared" si="21"/>
        <v>67.64778025449544</v>
      </c>
    </row>
    <row r="160" spans="1:18" ht="12.75" hidden="1">
      <c r="A160" s="7" t="s">
        <v>36</v>
      </c>
      <c r="B160" s="2" t="s">
        <v>37</v>
      </c>
      <c r="C160" s="3">
        <v>30000</v>
      </c>
      <c r="D160" s="3">
        <v>445370</v>
      </c>
      <c r="E160" s="3">
        <v>445370</v>
      </c>
      <c r="F160" s="3">
        <v>420142.19</v>
      </c>
      <c r="G160" s="3">
        <v>0</v>
      </c>
      <c r="H160" s="3">
        <v>420142.19</v>
      </c>
      <c r="I160" s="3">
        <v>0</v>
      </c>
      <c r="J160" s="3">
        <v>0</v>
      </c>
      <c r="K160" s="3">
        <f t="shared" si="15"/>
        <v>25227.809999999998</v>
      </c>
      <c r="L160" s="3">
        <f t="shared" si="16"/>
        <v>25227.809999999998</v>
      </c>
      <c r="M160" s="3">
        <f t="shared" si="17"/>
        <v>94.33553899005321</v>
      </c>
      <c r="N160" s="3">
        <f t="shared" si="18"/>
        <v>25227.809999999998</v>
      </c>
      <c r="O160" s="3">
        <f t="shared" si="19"/>
        <v>25227.809999999998</v>
      </c>
      <c r="P160" s="3">
        <f t="shared" si="20"/>
        <v>94.33553899005321</v>
      </c>
      <c r="Q160" s="12">
        <f t="shared" si="14"/>
        <v>94.33553899005321</v>
      </c>
      <c r="R160" s="12">
        <f t="shared" si="21"/>
        <v>94.33553899005321</v>
      </c>
    </row>
    <row r="161" spans="1:18" ht="12.75" hidden="1">
      <c r="A161" s="7" t="s">
        <v>38</v>
      </c>
      <c r="B161" s="2" t="s">
        <v>39</v>
      </c>
      <c r="C161" s="3">
        <v>6000</v>
      </c>
      <c r="D161" s="3">
        <v>58000</v>
      </c>
      <c r="E161" s="3">
        <v>58000</v>
      </c>
      <c r="F161" s="3">
        <v>50277.73</v>
      </c>
      <c r="G161" s="3">
        <v>894.2</v>
      </c>
      <c r="H161" s="3">
        <v>50277.73</v>
      </c>
      <c r="I161" s="3">
        <v>0</v>
      </c>
      <c r="J161" s="3">
        <v>894.2</v>
      </c>
      <c r="K161" s="3">
        <f t="shared" si="15"/>
        <v>7722.269999999997</v>
      </c>
      <c r="L161" s="3">
        <f t="shared" si="16"/>
        <v>7722.269999999997</v>
      </c>
      <c r="M161" s="3">
        <f t="shared" si="17"/>
        <v>86.68574137931036</v>
      </c>
      <c r="N161" s="3">
        <f t="shared" si="18"/>
        <v>7722.269999999997</v>
      </c>
      <c r="O161" s="3">
        <f t="shared" si="19"/>
        <v>7722.269999999997</v>
      </c>
      <c r="P161" s="3">
        <f t="shared" si="20"/>
        <v>86.68574137931036</v>
      </c>
      <c r="Q161" s="12">
        <f t="shared" si="14"/>
        <v>86.68574137931036</v>
      </c>
      <c r="R161" s="12">
        <f t="shared" si="21"/>
        <v>86.68574137931036</v>
      </c>
    </row>
    <row r="162" spans="1:18" ht="12.75" hidden="1">
      <c r="A162" s="7" t="s">
        <v>40</v>
      </c>
      <c r="B162" s="2" t="s">
        <v>41</v>
      </c>
      <c r="C162" s="3">
        <v>1087289</v>
      </c>
      <c r="D162" s="3">
        <v>1803325</v>
      </c>
      <c r="E162" s="3">
        <v>1747950</v>
      </c>
      <c r="F162" s="3">
        <v>1480444.83</v>
      </c>
      <c r="G162" s="3">
        <v>106918.06</v>
      </c>
      <c r="H162" s="3">
        <v>1478232.62</v>
      </c>
      <c r="I162" s="3">
        <v>2212.21</v>
      </c>
      <c r="J162" s="3">
        <v>109130.27</v>
      </c>
      <c r="K162" s="3">
        <f t="shared" si="15"/>
        <v>267505.1699999999</v>
      </c>
      <c r="L162" s="3">
        <f t="shared" si="16"/>
        <v>322880.1699999999</v>
      </c>
      <c r="M162" s="3">
        <f t="shared" si="17"/>
        <v>84.69606281644212</v>
      </c>
      <c r="N162" s="3">
        <f t="shared" si="18"/>
        <v>325092.3799999999</v>
      </c>
      <c r="O162" s="3">
        <f t="shared" si="19"/>
        <v>269717.3799999999</v>
      </c>
      <c r="P162" s="3">
        <f t="shared" si="20"/>
        <v>84.56950256014188</v>
      </c>
      <c r="Q162" s="12">
        <f t="shared" si="14"/>
        <v>84.56950256014188</v>
      </c>
      <c r="R162" s="12">
        <f t="shared" si="21"/>
        <v>81.97261281244369</v>
      </c>
    </row>
    <row r="163" spans="1:18" ht="12.75" hidden="1">
      <c r="A163" s="7" t="s">
        <v>74</v>
      </c>
      <c r="B163" s="2" t="s">
        <v>75</v>
      </c>
      <c r="C163" s="3">
        <v>700000</v>
      </c>
      <c r="D163" s="3">
        <v>999773.95</v>
      </c>
      <c r="E163" s="3">
        <v>944773.95</v>
      </c>
      <c r="F163" s="3">
        <v>856838.67</v>
      </c>
      <c r="G163" s="3">
        <v>0</v>
      </c>
      <c r="H163" s="3">
        <v>856838.67</v>
      </c>
      <c r="I163" s="3">
        <v>0</v>
      </c>
      <c r="J163" s="3">
        <v>0</v>
      </c>
      <c r="K163" s="3">
        <f t="shared" si="15"/>
        <v>87935.27999999991</v>
      </c>
      <c r="L163" s="3">
        <f t="shared" si="16"/>
        <v>142935.2799999999</v>
      </c>
      <c r="M163" s="3">
        <f t="shared" si="17"/>
        <v>90.69245294072726</v>
      </c>
      <c r="N163" s="3">
        <f t="shared" si="18"/>
        <v>142935.2799999999</v>
      </c>
      <c r="O163" s="3">
        <f t="shared" si="19"/>
        <v>87935.27999999991</v>
      </c>
      <c r="P163" s="3">
        <f t="shared" si="20"/>
        <v>90.69245294072726</v>
      </c>
      <c r="Q163" s="12">
        <f t="shared" si="14"/>
        <v>90.69245294072726</v>
      </c>
      <c r="R163" s="12">
        <f t="shared" si="21"/>
        <v>85.70324021745115</v>
      </c>
    </row>
    <row r="164" spans="1:18" ht="12.75" hidden="1">
      <c r="A164" s="7" t="s">
        <v>42</v>
      </c>
      <c r="B164" s="2" t="s">
        <v>43</v>
      </c>
      <c r="C164" s="3">
        <v>79325</v>
      </c>
      <c r="D164" s="3">
        <v>271325</v>
      </c>
      <c r="E164" s="3">
        <v>271210</v>
      </c>
      <c r="F164" s="3">
        <v>218605.2</v>
      </c>
      <c r="G164" s="3">
        <v>26195.85</v>
      </c>
      <c r="H164" s="3">
        <v>216392.99</v>
      </c>
      <c r="I164" s="3">
        <v>2212.21</v>
      </c>
      <c r="J164" s="3">
        <v>28408.06</v>
      </c>
      <c r="K164" s="3">
        <f t="shared" si="15"/>
        <v>52604.79999999999</v>
      </c>
      <c r="L164" s="3">
        <f t="shared" si="16"/>
        <v>52719.79999999999</v>
      </c>
      <c r="M164" s="3">
        <f t="shared" si="17"/>
        <v>80.60366505659822</v>
      </c>
      <c r="N164" s="3">
        <f t="shared" si="18"/>
        <v>54932.01000000001</v>
      </c>
      <c r="O164" s="3">
        <f t="shared" si="19"/>
        <v>54817.01000000001</v>
      </c>
      <c r="P164" s="3">
        <f t="shared" si="20"/>
        <v>79.78798348143505</v>
      </c>
      <c r="Q164" s="12">
        <f t="shared" si="14"/>
        <v>79.78798348143505</v>
      </c>
      <c r="R164" s="12">
        <f t="shared" si="21"/>
        <v>79.75416566847876</v>
      </c>
    </row>
    <row r="165" spans="1:18" ht="12.75" hidden="1">
      <c r="A165" s="7" t="s">
        <v>44</v>
      </c>
      <c r="B165" s="2" t="s">
        <v>45</v>
      </c>
      <c r="C165" s="3">
        <v>161614</v>
      </c>
      <c r="D165" s="3">
        <v>357000</v>
      </c>
      <c r="E165" s="3">
        <v>356740</v>
      </c>
      <c r="F165" s="3">
        <v>266460.15</v>
      </c>
      <c r="G165" s="3">
        <v>45462.8</v>
      </c>
      <c r="H165" s="3">
        <v>266460.15</v>
      </c>
      <c r="I165" s="3">
        <v>0</v>
      </c>
      <c r="J165" s="3">
        <v>45462.8</v>
      </c>
      <c r="K165" s="3">
        <f t="shared" si="15"/>
        <v>90279.84999999998</v>
      </c>
      <c r="L165" s="3">
        <f t="shared" si="16"/>
        <v>90539.84999999998</v>
      </c>
      <c r="M165" s="3">
        <f t="shared" si="17"/>
        <v>74.69309581207602</v>
      </c>
      <c r="N165" s="3">
        <f t="shared" si="18"/>
        <v>90539.84999999998</v>
      </c>
      <c r="O165" s="3">
        <f t="shared" si="19"/>
        <v>90279.84999999998</v>
      </c>
      <c r="P165" s="3">
        <f t="shared" si="20"/>
        <v>74.69309581207602</v>
      </c>
      <c r="Q165" s="12">
        <f t="shared" si="14"/>
        <v>74.69309581207602</v>
      </c>
      <c r="R165" s="12">
        <f t="shared" si="21"/>
        <v>74.6386974789916</v>
      </c>
    </row>
    <row r="166" spans="1:18" ht="12.75" hidden="1">
      <c r="A166" s="7" t="s">
        <v>46</v>
      </c>
      <c r="B166" s="2" t="s">
        <v>47</v>
      </c>
      <c r="C166" s="3">
        <v>70000</v>
      </c>
      <c r="D166" s="3">
        <v>155000</v>
      </c>
      <c r="E166" s="3">
        <v>155000</v>
      </c>
      <c r="F166" s="3">
        <v>118540.81</v>
      </c>
      <c r="G166" s="3">
        <v>35259.41</v>
      </c>
      <c r="H166" s="3">
        <v>118540.81</v>
      </c>
      <c r="I166" s="3">
        <v>0</v>
      </c>
      <c r="J166" s="3">
        <v>35259.41</v>
      </c>
      <c r="K166" s="3">
        <f t="shared" si="15"/>
        <v>36459.19</v>
      </c>
      <c r="L166" s="3">
        <f t="shared" si="16"/>
        <v>36459.19</v>
      </c>
      <c r="M166" s="3">
        <f t="shared" si="17"/>
        <v>76.47794193548387</v>
      </c>
      <c r="N166" s="3">
        <f t="shared" si="18"/>
        <v>36459.19</v>
      </c>
      <c r="O166" s="3">
        <f t="shared" si="19"/>
        <v>36459.19</v>
      </c>
      <c r="P166" s="3">
        <f t="shared" si="20"/>
        <v>76.47794193548387</v>
      </c>
      <c r="Q166" s="12">
        <f t="shared" si="14"/>
        <v>76.47794193548387</v>
      </c>
      <c r="R166" s="12">
        <f t="shared" si="21"/>
        <v>76.47794193548387</v>
      </c>
    </row>
    <row r="167" spans="1:18" ht="12.75" hidden="1">
      <c r="A167" s="7" t="s">
        <v>48</v>
      </c>
      <c r="B167" s="2" t="s">
        <v>49</v>
      </c>
      <c r="C167" s="3">
        <v>76350</v>
      </c>
      <c r="D167" s="3">
        <v>226.0500000000029</v>
      </c>
      <c r="E167" s="3">
        <v>226.0500000000029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f t="shared" si="15"/>
        <v>226.0500000000029</v>
      </c>
      <c r="L167" s="3">
        <f t="shared" si="16"/>
        <v>226.0500000000029</v>
      </c>
      <c r="M167" s="3">
        <f t="shared" si="17"/>
        <v>0</v>
      </c>
      <c r="N167" s="3">
        <f t="shared" si="18"/>
        <v>226.0500000000029</v>
      </c>
      <c r="O167" s="3">
        <f t="shared" si="19"/>
        <v>226.0500000000029</v>
      </c>
      <c r="P167" s="3">
        <f t="shared" si="20"/>
        <v>0</v>
      </c>
      <c r="Q167" s="12">
        <f t="shared" si="14"/>
        <v>0</v>
      </c>
      <c r="R167" s="12">
        <f t="shared" si="21"/>
        <v>0</v>
      </c>
    </row>
    <row r="168" spans="1:18" ht="12.75" hidden="1">
      <c r="A168" s="7" t="s">
        <v>88</v>
      </c>
      <c r="B168" s="2" t="s">
        <v>89</v>
      </c>
      <c r="C168" s="3">
        <v>0</v>
      </c>
      <c r="D168" s="3">
        <v>20000</v>
      </c>
      <c r="E168" s="3">
        <v>20000</v>
      </c>
      <c r="F168" s="3">
        <v>20000</v>
      </c>
      <c r="G168" s="3">
        <v>0</v>
      </c>
      <c r="H168" s="3">
        <v>20000</v>
      </c>
      <c r="I168" s="3">
        <v>0</v>
      </c>
      <c r="J168" s="3">
        <v>0</v>
      </c>
      <c r="K168" s="3">
        <f t="shared" si="15"/>
        <v>0</v>
      </c>
      <c r="L168" s="3">
        <f t="shared" si="16"/>
        <v>0</v>
      </c>
      <c r="M168" s="3">
        <f t="shared" si="17"/>
        <v>100</v>
      </c>
      <c r="N168" s="3">
        <f t="shared" si="18"/>
        <v>0</v>
      </c>
      <c r="O168" s="3">
        <f t="shared" si="19"/>
        <v>0</v>
      </c>
      <c r="P168" s="3">
        <f t="shared" si="20"/>
        <v>100</v>
      </c>
      <c r="Q168" s="12">
        <f t="shared" si="14"/>
        <v>100</v>
      </c>
      <c r="R168" s="12">
        <f t="shared" si="21"/>
        <v>100</v>
      </c>
    </row>
    <row r="169" spans="1:18" ht="12.75" hidden="1">
      <c r="A169" s="7" t="s">
        <v>62</v>
      </c>
      <c r="B169" s="2" t="s">
        <v>63</v>
      </c>
      <c r="C169" s="3">
        <v>18000</v>
      </c>
      <c r="D169" s="3">
        <v>97000</v>
      </c>
      <c r="E169" s="3">
        <v>91000</v>
      </c>
      <c r="F169" s="3">
        <v>81120.17</v>
      </c>
      <c r="G169" s="3">
        <v>6215.32</v>
      </c>
      <c r="H169" s="3">
        <v>81120.17</v>
      </c>
      <c r="I169" s="3">
        <v>0</v>
      </c>
      <c r="J169" s="3">
        <v>0</v>
      </c>
      <c r="K169" s="3">
        <f t="shared" si="15"/>
        <v>9879.830000000002</v>
      </c>
      <c r="L169" s="3">
        <f t="shared" si="16"/>
        <v>15879.830000000002</v>
      </c>
      <c r="M169" s="3">
        <f t="shared" si="17"/>
        <v>89.14304395604395</v>
      </c>
      <c r="N169" s="3">
        <f t="shared" si="18"/>
        <v>15879.830000000002</v>
      </c>
      <c r="O169" s="3">
        <f t="shared" si="19"/>
        <v>9879.830000000002</v>
      </c>
      <c r="P169" s="3">
        <f t="shared" si="20"/>
        <v>89.14304395604395</v>
      </c>
      <c r="Q169" s="12">
        <f t="shared" si="14"/>
        <v>89.14304395604395</v>
      </c>
      <c r="R169" s="12">
        <f t="shared" si="21"/>
        <v>83.6290412371134</v>
      </c>
    </row>
    <row r="170" spans="1:18" ht="12.75" hidden="1">
      <c r="A170" s="7" t="s">
        <v>64</v>
      </c>
      <c r="B170" s="2" t="s">
        <v>65</v>
      </c>
      <c r="C170" s="3">
        <v>18000</v>
      </c>
      <c r="D170" s="3">
        <v>72000</v>
      </c>
      <c r="E170" s="3">
        <v>66000</v>
      </c>
      <c r="F170" s="3">
        <v>66000</v>
      </c>
      <c r="G170" s="3">
        <v>0</v>
      </c>
      <c r="H170" s="3">
        <v>66000</v>
      </c>
      <c r="I170" s="3">
        <v>0</v>
      </c>
      <c r="J170" s="3">
        <v>0</v>
      </c>
      <c r="K170" s="3">
        <f t="shared" si="15"/>
        <v>0</v>
      </c>
      <c r="L170" s="3">
        <f t="shared" si="16"/>
        <v>6000</v>
      </c>
      <c r="M170" s="3">
        <f t="shared" si="17"/>
        <v>100</v>
      </c>
      <c r="N170" s="3">
        <f t="shared" si="18"/>
        <v>6000</v>
      </c>
      <c r="O170" s="3">
        <f t="shared" si="19"/>
        <v>0</v>
      </c>
      <c r="P170" s="3">
        <f t="shared" si="20"/>
        <v>100</v>
      </c>
      <c r="Q170" s="12">
        <f t="shared" si="14"/>
        <v>100</v>
      </c>
      <c r="R170" s="12">
        <f t="shared" si="21"/>
        <v>91.66666666666666</v>
      </c>
    </row>
    <row r="171" spans="1:18" ht="12.75" hidden="1">
      <c r="A171" s="7" t="s">
        <v>66</v>
      </c>
      <c r="B171" s="2" t="s">
        <v>67</v>
      </c>
      <c r="C171" s="3">
        <v>0</v>
      </c>
      <c r="D171" s="3">
        <v>25000</v>
      </c>
      <c r="E171" s="3">
        <v>25000</v>
      </c>
      <c r="F171" s="3">
        <v>15120.17</v>
      </c>
      <c r="G171" s="3">
        <v>6215.32</v>
      </c>
      <c r="H171" s="3">
        <v>15120.17</v>
      </c>
      <c r="I171" s="3">
        <v>0</v>
      </c>
      <c r="J171" s="3">
        <v>0</v>
      </c>
      <c r="K171" s="3">
        <f t="shared" si="15"/>
        <v>9879.83</v>
      </c>
      <c r="L171" s="3">
        <f t="shared" si="16"/>
        <v>9879.83</v>
      </c>
      <c r="M171" s="3">
        <f t="shared" si="17"/>
        <v>60.48068</v>
      </c>
      <c r="N171" s="3">
        <f t="shared" si="18"/>
        <v>9879.83</v>
      </c>
      <c r="O171" s="3">
        <f t="shared" si="19"/>
        <v>9879.83</v>
      </c>
      <c r="P171" s="3">
        <f t="shared" si="20"/>
        <v>60.48068</v>
      </c>
      <c r="Q171" s="12">
        <f t="shared" si="14"/>
        <v>60.48068</v>
      </c>
      <c r="R171" s="12">
        <f t="shared" si="21"/>
        <v>60.48068</v>
      </c>
    </row>
    <row r="172" spans="1:18" ht="12.75" hidden="1">
      <c r="A172" s="7" t="s">
        <v>50</v>
      </c>
      <c r="B172" s="2" t="s">
        <v>51</v>
      </c>
      <c r="C172" s="3">
        <v>0</v>
      </c>
      <c r="D172" s="3">
        <v>233.18</v>
      </c>
      <c r="E172" s="3">
        <v>233.18</v>
      </c>
      <c r="F172" s="3">
        <v>233.18</v>
      </c>
      <c r="G172" s="3">
        <v>0</v>
      </c>
      <c r="H172" s="3">
        <v>233.18</v>
      </c>
      <c r="I172" s="3">
        <v>0</v>
      </c>
      <c r="J172" s="3">
        <v>0</v>
      </c>
      <c r="K172" s="3">
        <f t="shared" si="15"/>
        <v>0</v>
      </c>
      <c r="L172" s="3">
        <f t="shared" si="16"/>
        <v>0</v>
      </c>
      <c r="M172" s="3">
        <f t="shared" si="17"/>
        <v>100</v>
      </c>
      <c r="N172" s="3">
        <f t="shared" si="18"/>
        <v>0</v>
      </c>
      <c r="O172" s="3">
        <f t="shared" si="19"/>
        <v>0</v>
      </c>
      <c r="P172" s="3">
        <f t="shared" si="20"/>
        <v>100</v>
      </c>
      <c r="Q172" s="12">
        <f t="shared" si="14"/>
        <v>100</v>
      </c>
      <c r="R172" s="12">
        <f t="shared" si="21"/>
        <v>100</v>
      </c>
    </row>
    <row r="173" spans="1:18" ht="12.75">
      <c r="A173" s="4" t="s">
        <v>90</v>
      </c>
      <c r="B173" s="5" t="s">
        <v>91</v>
      </c>
      <c r="C173" s="6">
        <v>7303942</v>
      </c>
      <c r="D173" s="6">
        <v>8495678.969999999</v>
      </c>
      <c r="E173" s="6">
        <v>7822368.97</v>
      </c>
      <c r="F173" s="6">
        <v>7205340.2299999995</v>
      </c>
      <c r="G173" s="6">
        <v>184470.6</v>
      </c>
      <c r="H173" s="6">
        <v>7203902.999999999</v>
      </c>
      <c r="I173" s="6">
        <v>1437.23</v>
      </c>
      <c r="J173" s="6">
        <v>252248.77</v>
      </c>
      <c r="K173" s="6">
        <f t="shared" si="15"/>
        <v>617028.7400000002</v>
      </c>
      <c r="L173" s="6">
        <f t="shared" si="16"/>
        <v>1290338.7399999993</v>
      </c>
      <c r="M173" s="6">
        <f t="shared" si="17"/>
        <v>92.11199647617747</v>
      </c>
      <c r="N173" s="6">
        <f t="shared" si="18"/>
        <v>1291775.9699999997</v>
      </c>
      <c r="O173" s="6">
        <f t="shared" si="19"/>
        <v>618465.9700000007</v>
      </c>
      <c r="P173" s="6">
        <f t="shared" si="20"/>
        <v>92.09362314189072</v>
      </c>
      <c r="Q173" s="12">
        <f t="shared" si="14"/>
        <v>92.09362314189072</v>
      </c>
      <c r="R173" s="12">
        <f t="shared" si="21"/>
        <v>84.79490603915792</v>
      </c>
    </row>
    <row r="174" spans="1:18" ht="12.75" hidden="1">
      <c r="A174" s="7" t="s">
        <v>22</v>
      </c>
      <c r="B174" s="2" t="s">
        <v>23</v>
      </c>
      <c r="C174" s="3">
        <v>7303942</v>
      </c>
      <c r="D174" s="3">
        <v>8495678.969999999</v>
      </c>
      <c r="E174" s="3">
        <v>7822368.97</v>
      </c>
      <c r="F174" s="3">
        <v>7205340.2299999995</v>
      </c>
      <c r="G174" s="3">
        <v>184470.6</v>
      </c>
      <c r="H174" s="3">
        <v>7203902.999999999</v>
      </c>
      <c r="I174" s="3">
        <v>1437.23</v>
      </c>
      <c r="J174" s="3">
        <v>252248.77</v>
      </c>
      <c r="K174" s="3">
        <f t="shared" si="15"/>
        <v>617028.7400000002</v>
      </c>
      <c r="L174" s="3">
        <f t="shared" si="16"/>
        <v>1290338.7399999993</v>
      </c>
      <c r="M174" s="3">
        <f t="shared" si="17"/>
        <v>92.11199647617747</v>
      </c>
      <c r="N174" s="3">
        <f t="shared" si="18"/>
        <v>1291775.9699999997</v>
      </c>
      <c r="O174" s="3">
        <f t="shared" si="19"/>
        <v>618465.9700000007</v>
      </c>
      <c r="P174" s="3">
        <f t="shared" si="20"/>
        <v>92.09362314189072</v>
      </c>
      <c r="Q174" s="12">
        <f t="shared" si="14"/>
        <v>92.09362314189072</v>
      </c>
      <c r="R174" s="12">
        <f t="shared" si="21"/>
        <v>84.79490603915792</v>
      </c>
    </row>
    <row r="175" spans="1:18" ht="12.75" hidden="1">
      <c r="A175" s="7" t="s">
        <v>24</v>
      </c>
      <c r="B175" s="2" t="s">
        <v>25</v>
      </c>
      <c r="C175" s="3">
        <v>6898993</v>
      </c>
      <c r="D175" s="3">
        <v>6676386</v>
      </c>
      <c r="E175" s="3">
        <v>6083623</v>
      </c>
      <c r="F175" s="3">
        <v>5828674.29</v>
      </c>
      <c r="G175" s="3">
        <v>183684.96</v>
      </c>
      <c r="H175" s="3">
        <v>5828674.29</v>
      </c>
      <c r="I175" s="3">
        <v>0</v>
      </c>
      <c r="J175" s="3">
        <v>245171.69</v>
      </c>
      <c r="K175" s="3">
        <f t="shared" si="15"/>
        <v>254948.70999999996</v>
      </c>
      <c r="L175" s="3">
        <f t="shared" si="16"/>
        <v>847711.71</v>
      </c>
      <c r="M175" s="3">
        <f t="shared" si="17"/>
        <v>95.80926184939467</v>
      </c>
      <c r="N175" s="3">
        <f t="shared" si="18"/>
        <v>847711.71</v>
      </c>
      <c r="O175" s="3">
        <f t="shared" si="19"/>
        <v>254948.70999999996</v>
      </c>
      <c r="P175" s="3">
        <f t="shared" si="20"/>
        <v>95.80926184939467</v>
      </c>
      <c r="Q175" s="12">
        <f t="shared" si="14"/>
        <v>95.80926184939467</v>
      </c>
      <c r="R175" s="12">
        <f t="shared" si="21"/>
        <v>87.3028355460574</v>
      </c>
    </row>
    <row r="176" spans="1:18" ht="12.75" hidden="1">
      <c r="A176" s="7" t="s">
        <v>26</v>
      </c>
      <c r="B176" s="2" t="s">
        <v>27</v>
      </c>
      <c r="C176" s="3">
        <v>5108993</v>
      </c>
      <c r="D176" s="3">
        <v>5371126</v>
      </c>
      <c r="E176" s="3">
        <v>4935000</v>
      </c>
      <c r="F176" s="3">
        <v>4781609.89</v>
      </c>
      <c r="G176" s="3">
        <v>153390.11</v>
      </c>
      <c r="H176" s="3">
        <v>4781609.89</v>
      </c>
      <c r="I176" s="3">
        <v>0</v>
      </c>
      <c r="J176" s="3">
        <v>203676.84</v>
      </c>
      <c r="K176" s="3">
        <f t="shared" si="15"/>
        <v>153390.11000000034</v>
      </c>
      <c r="L176" s="3">
        <f t="shared" si="16"/>
        <v>589516.1100000003</v>
      </c>
      <c r="M176" s="3">
        <f t="shared" si="17"/>
        <v>96.8917910840932</v>
      </c>
      <c r="N176" s="3">
        <f t="shared" si="18"/>
        <v>589516.1100000003</v>
      </c>
      <c r="O176" s="3">
        <f t="shared" si="19"/>
        <v>153390.11000000034</v>
      </c>
      <c r="P176" s="3">
        <f t="shared" si="20"/>
        <v>96.8917910840932</v>
      </c>
      <c r="Q176" s="12">
        <f t="shared" si="14"/>
        <v>96.8917910840932</v>
      </c>
      <c r="R176" s="12">
        <f t="shared" si="21"/>
        <v>89.0243477810798</v>
      </c>
    </row>
    <row r="177" spans="1:18" ht="12.75" hidden="1">
      <c r="A177" s="7" t="s">
        <v>28</v>
      </c>
      <c r="B177" s="2" t="s">
        <v>29</v>
      </c>
      <c r="C177" s="3">
        <v>5108993</v>
      </c>
      <c r="D177" s="3">
        <v>5371126</v>
      </c>
      <c r="E177" s="3">
        <v>4935000</v>
      </c>
      <c r="F177" s="3">
        <v>4781609.89</v>
      </c>
      <c r="G177" s="3">
        <v>153390.11</v>
      </c>
      <c r="H177" s="3">
        <v>4781609.89</v>
      </c>
      <c r="I177" s="3">
        <v>0</v>
      </c>
      <c r="J177" s="3">
        <v>203676.84</v>
      </c>
      <c r="K177" s="3">
        <f t="shared" si="15"/>
        <v>153390.11000000034</v>
      </c>
      <c r="L177" s="3">
        <f t="shared" si="16"/>
        <v>589516.1100000003</v>
      </c>
      <c r="M177" s="3">
        <f t="shared" si="17"/>
        <v>96.8917910840932</v>
      </c>
      <c r="N177" s="3">
        <f t="shared" si="18"/>
        <v>589516.1100000003</v>
      </c>
      <c r="O177" s="3">
        <f t="shared" si="19"/>
        <v>153390.11000000034</v>
      </c>
      <c r="P177" s="3">
        <f t="shared" si="20"/>
        <v>96.8917910840932</v>
      </c>
      <c r="Q177" s="12">
        <f t="shared" si="14"/>
        <v>96.8917910840932</v>
      </c>
      <c r="R177" s="12">
        <f t="shared" si="21"/>
        <v>89.0243477810798</v>
      </c>
    </row>
    <row r="178" spans="1:18" ht="12.75" hidden="1">
      <c r="A178" s="7" t="s">
        <v>30</v>
      </c>
      <c r="B178" s="2" t="s">
        <v>31</v>
      </c>
      <c r="C178" s="3">
        <v>1790000</v>
      </c>
      <c r="D178" s="3">
        <v>1305260</v>
      </c>
      <c r="E178" s="3">
        <v>1148623</v>
      </c>
      <c r="F178" s="3">
        <v>1047064.4</v>
      </c>
      <c r="G178" s="3">
        <v>30294.85</v>
      </c>
      <c r="H178" s="3">
        <v>1047064.4</v>
      </c>
      <c r="I178" s="3">
        <v>0</v>
      </c>
      <c r="J178" s="3">
        <v>41494.85</v>
      </c>
      <c r="K178" s="3">
        <f t="shared" si="15"/>
        <v>101558.59999999998</v>
      </c>
      <c r="L178" s="3">
        <f t="shared" si="16"/>
        <v>258195.59999999998</v>
      </c>
      <c r="M178" s="3">
        <f t="shared" si="17"/>
        <v>91.15823033319028</v>
      </c>
      <c r="N178" s="3">
        <f t="shared" si="18"/>
        <v>258195.59999999998</v>
      </c>
      <c r="O178" s="3">
        <f t="shared" si="19"/>
        <v>101558.59999999998</v>
      </c>
      <c r="P178" s="3">
        <f t="shared" si="20"/>
        <v>91.15823033319028</v>
      </c>
      <c r="Q178" s="12">
        <f t="shared" si="14"/>
        <v>91.15823033319028</v>
      </c>
      <c r="R178" s="12">
        <f t="shared" si="21"/>
        <v>80.21883762622006</v>
      </c>
    </row>
    <row r="179" spans="1:18" ht="12.75" hidden="1">
      <c r="A179" s="7" t="s">
        <v>32</v>
      </c>
      <c r="B179" s="2" t="s">
        <v>33</v>
      </c>
      <c r="C179" s="3">
        <v>404949</v>
      </c>
      <c r="D179" s="3">
        <v>1455219.97</v>
      </c>
      <c r="E179" s="3">
        <v>1377146.97</v>
      </c>
      <c r="F179" s="3">
        <v>1146445.99</v>
      </c>
      <c r="G179" s="3">
        <v>785.64</v>
      </c>
      <c r="H179" s="3">
        <v>1145008.76</v>
      </c>
      <c r="I179" s="3">
        <v>1437.23</v>
      </c>
      <c r="J179" s="3">
        <v>785.64</v>
      </c>
      <c r="K179" s="3">
        <f t="shared" si="15"/>
        <v>230700.97999999998</v>
      </c>
      <c r="L179" s="3">
        <f t="shared" si="16"/>
        <v>308773.98</v>
      </c>
      <c r="M179" s="3">
        <f t="shared" si="17"/>
        <v>83.24790417975505</v>
      </c>
      <c r="N179" s="3">
        <f t="shared" si="18"/>
        <v>310211.20999999996</v>
      </c>
      <c r="O179" s="3">
        <f t="shared" si="19"/>
        <v>232138.20999999996</v>
      </c>
      <c r="P179" s="3">
        <f t="shared" si="20"/>
        <v>83.1435413171624</v>
      </c>
      <c r="Q179" s="12">
        <f t="shared" si="14"/>
        <v>83.1435413171624</v>
      </c>
      <c r="R179" s="12">
        <f t="shared" si="21"/>
        <v>78.68286469433208</v>
      </c>
    </row>
    <row r="180" spans="1:18" ht="12.75" hidden="1">
      <c r="A180" s="7" t="s">
        <v>34</v>
      </c>
      <c r="B180" s="2" t="s">
        <v>35</v>
      </c>
      <c r="C180" s="3">
        <v>5000</v>
      </c>
      <c r="D180" s="3">
        <v>270214.97</v>
      </c>
      <c r="E180" s="3">
        <v>270214.97</v>
      </c>
      <c r="F180" s="3">
        <v>266024.31</v>
      </c>
      <c r="G180" s="3">
        <v>0</v>
      </c>
      <c r="H180" s="3">
        <v>266024.31</v>
      </c>
      <c r="I180" s="3">
        <v>0</v>
      </c>
      <c r="J180" s="3">
        <v>0</v>
      </c>
      <c r="K180" s="3">
        <f t="shared" si="15"/>
        <v>4190.659999999974</v>
      </c>
      <c r="L180" s="3">
        <f t="shared" si="16"/>
        <v>4190.659999999974</v>
      </c>
      <c r="M180" s="3">
        <f t="shared" si="17"/>
        <v>98.44913847667286</v>
      </c>
      <c r="N180" s="3">
        <f t="shared" si="18"/>
        <v>4190.659999999974</v>
      </c>
      <c r="O180" s="3">
        <f t="shared" si="19"/>
        <v>4190.659999999974</v>
      </c>
      <c r="P180" s="3">
        <f t="shared" si="20"/>
        <v>98.44913847667286</v>
      </c>
      <c r="Q180" s="12">
        <f t="shared" si="14"/>
        <v>98.44913847667286</v>
      </c>
      <c r="R180" s="12">
        <f t="shared" si="21"/>
        <v>98.44913847667286</v>
      </c>
    </row>
    <row r="181" spans="1:18" ht="12.75" hidden="1">
      <c r="A181" s="7" t="s">
        <v>56</v>
      </c>
      <c r="B181" s="2" t="s">
        <v>57</v>
      </c>
      <c r="C181" s="3">
        <v>30000</v>
      </c>
      <c r="D181" s="3">
        <v>321056</v>
      </c>
      <c r="E181" s="3">
        <v>320056</v>
      </c>
      <c r="F181" s="3">
        <v>295118.16</v>
      </c>
      <c r="G181" s="3">
        <v>449.4</v>
      </c>
      <c r="H181" s="3">
        <v>295118.16</v>
      </c>
      <c r="I181" s="3">
        <v>0</v>
      </c>
      <c r="J181" s="3">
        <v>449.4</v>
      </c>
      <c r="K181" s="3">
        <f t="shared" si="15"/>
        <v>24937.840000000026</v>
      </c>
      <c r="L181" s="3">
        <f t="shared" si="16"/>
        <v>25937.840000000026</v>
      </c>
      <c r="M181" s="3">
        <f t="shared" si="17"/>
        <v>92.20828854950382</v>
      </c>
      <c r="N181" s="3">
        <f t="shared" si="18"/>
        <v>25937.840000000026</v>
      </c>
      <c r="O181" s="3">
        <f t="shared" si="19"/>
        <v>24937.840000000026</v>
      </c>
      <c r="P181" s="3">
        <f t="shared" si="20"/>
        <v>92.20828854950382</v>
      </c>
      <c r="Q181" s="12">
        <f aca="true" t="shared" si="22" ref="Q181:Q244">H181/E181*100</f>
        <v>92.20828854950382</v>
      </c>
      <c r="R181" s="12">
        <f t="shared" si="21"/>
        <v>91.9210854181202</v>
      </c>
    </row>
    <row r="182" spans="1:18" ht="12.75" hidden="1">
      <c r="A182" s="7" t="s">
        <v>36</v>
      </c>
      <c r="B182" s="2" t="s">
        <v>37</v>
      </c>
      <c r="C182" s="3">
        <v>30710</v>
      </c>
      <c r="D182" s="3">
        <v>136710</v>
      </c>
      <c r="E182" s="3">
        <v>134600</v>
      </c>
      <c r="F182" s="3">
        <v>129867.06</v>
      </c>
      <c r="G182" s="3">
        <v>0</v>
      </c>
      <c r="H182" s="3">
        <v>129867.06</v>
      </c>
      <c r="I182" s="3">
        <v>0</v>
      </c>
      <c r="J182" s="3">
        <v>0</v>
      </c>
      <c r="K182" s="3">
        <f t="shared" si="15"/>
        <v>4732.940000000002</v>
      </c>
      <c r="L182" s="3">
        <f t="shared" si="16"/>
        <v>6842.940000000002</v>
      </c>
      <c r="M182" s="3">
        <f t="shared" si="17"/>
        <v>96.48369985141159</v>
      </c>
      <c r="N182" s="3">
        <f t="shared" si="18"/>
        <v>6842.940000000002</v>
      </c>
      <c r="O182" s="3">
        <f t="shared" si="19"/>
        <v>4732.940000000002</v>
      </c>
      <c r="P182" s="3">
        <f t="shared" si="20"/>
        <v>96.48369985141159</v>
      </c>
      <c r="Q182" s="12">
        <f t="shared" si="22"/>
        <v>96.48369985141159</v>
      </c>
      <c r="R182" s="12">
        <f t="shared" si="21"/>
        <v>94.99455782312926</v>
      </c>
    </row>
    <row r="183" spans="1:18" ht="12.75" hidden="1">
      <c r="A183" s="7" t="s">
        <v>38</v>
      </c>
      <c r="B183" s="2" t="s">
        <v>39</v>
      </c>
      <c r="C183" s="3">
        <v>0</v>
      </c>
      <c r="D183" s="3">
        <v>45000</v>
      </c>
      <c r="E183" s="3">
        <v>45000</v>
      </c>
      <c r="F183" s="3">
        <v>31523.76</v>
      </c>
      <c r="G183" s="3">
        <v>30</v>
      </c>
      <c r="H183" s="3">
        <v>31523.76</v>
      </c>
      <c r="I183" s="3">
        <v>0</v>
      </c>
      <c r="J183" s="3">
        <v>30</v>
      </c>
      <c r="K183" s="3">
        <f t="shared" si="15"/>
        <v>13476.240000000002</v>
      </c>
      <c r="L183" s="3">
        <f t="shared" si="16"/>
        <v>13476.240000000002</v>
      </c>
      <c r="M183" s="3">
        <f t="shared" si="17"/>
        <v>70.05279999999999</v>
      </c>
      <c r="N183" s="3">
        <f t="shared" si="18"/>
        <v>13476.240000000002</v>
      </c>
      <c r="O183" s="3">
        <f t="shared" si="19"/>
        <v>13476.240000000002</v>
      </c>
      <c r="P183" s="3">
        <f t="shared" si="20"/>
        <v>70.05279999999999</v>
      </c>
      <c r="Q183" s="12">
        <f t="shared" si="22"/>
        <v>70.05279999999999</v>
      </c>
      <c r="R183" s="12">
        <f t="shared" si="21"/>
        <v>70.05279999999999</v>
      </c>
    </row>
    <row r="184" spans="1:18" ht="12.75" hidden="1">
      <c r="A184" s="7" t="s">
        <v>40</v>
      </c>
      <c r="B184" s="2" t="s">
        <v>41</v>
      </c>
      <c r="C184" s="3">
        <v>339239</v>
      </c>
      <c r="D184" s="3">
        <v>682239</v>
      </c>
      <c r="E184" s="3">
        <v>607276</v>
      </c>
      <c r="F184" s="3">
        <v>423912.7</v>
      </c>
      <c r="G184" s="3">
        <v>306.24</v>
      </c>
      <c r="H184" s="3">
        <v>422475.47</v>
      </c>
      <c r="I184" s="3">
        <v>1437.23</v>
      </c>
      <c r="J184" s="3">
        <v>306.24</v>
      </c>
      <c r="K184" s="3">
        <f t="shared" si="15"/>
        <v>183363.3</v>
      </c>
      <c r="L184" s="3">
        <f t="shared" si="16"/>
        <v>258326.3</v>
      </c>
      <c r="M184" s="3">
        <f t="shared" si="17"/>
        <v>69.8056073350503</v>
      </c>
      <c r="N184" s="3">
        <f t="shared" si="18"/>
        <v>259763.53000000003</v>
      </c>
      <c r="O184" s="3">
        <f t="shared" si="19"/>
        <v>184800.53000000003</v>
      </c>
      <c r="P184" s="3">
        <f t="shared" si="20"/>
        <v>69.56893899972994</v>
      </c>
      <c r="Q184" s="12">
        <f t="shared" si="22"/>
        <v>69.56893899972994</v>
      </c>
      <c r="R184" s="12">
        <f t="shared" si="21"/>
        <v>61.92484891658201</v>
      </c>
    </row>
    <row r="185" spans="1:18" ht="12.75" hidden="1">
      <c r="A185" s="7" t="s">
        <v>74</v>
      </c>
      <c r="B185" s="2" t="s">
        <v>75</v>
      </c>
      <c r="C185" s="3">
        <v>132000</v>
      </c>
      <c r="D185" s="3">
        <v>242000</v>
      </c>
      <c r="E185" s="3">
        <v>201419</v>
      </c>
      <c r="F185" s="3">
        <v>110577.25</v>
      </c>
      <c r="G185" s="3">
        <v>0</v>
      </c>
      <c r="H185" s="3">
        <v>110577.25</v>
      </c>
      <c r="I185" s="3">
        <v>0</v>
      </c>
      <c r="J185" s="3">
        <v>0</v>
      </c>
      <c r="K185" s="3">
        <f t="shared" si="15"/>
        <v>90841.75</v>
      </c>
      <c r="L185" s="3">
        <f t="shared" si="16"/>
        <v>131422.75</v>
      </c>
      <c r="M185" s="3">
        <f t="shared" si="17"/>
        <v>54.8991157735864</v>
      </c>
      <c r="N185" s="3">
        <f t="shared" si="18"/>
        <v>131422.75</v>
      </c>
      <c r="O185" s="3">
        <f t="shared" si="19"/>
        <v>90841.75</v>
      </c>
      <c r="P185" s="3">
        <f t="shared" si="20"/>
        <v>54.8991157735864</v>
      </c>
      <c r="Q185" s="12">
        <f t="shared" si="22"/>
        <v>54.8991157735864</v>
      </c>
      <c r="R185" s="12">
        <f t="shared" si="21"/>
        <v>45.693078512396696</v>
      </c>
    </row>
    <row r="186" spans="1:18" ht="12.75" hidden="1">
      <c r="A186" s="7" t="s">
        <v>42</v>
      </c>
      <c r="B186" s="2" t="s">
        <v>43</v>
      </c>
      <c r="C186" s="3">
        <v>14695</v>
      </c>
      <c r="D186" s="3">
        <v>14695</v>
      </c>
      <c r="E186" s="3">
        <v>13475</v>
      </c>
      <c r="F186" s="3">
        <v>12118.08</v>
      </c>
      <c r="G186" s="3">
        <v>306.24</v>
      </c>
      <c r="H186" s="3">
        <v>12056.84</v>
      </c>
      <c r="I186" s="3">
        <v>61.24</v>
      </c>
      <c r="J186" s="3">
        <v>306.24</v>
      </c>
      <c r="K186" s="3">
        <f t="shared" si="15"/>
        <v>1356.92</v>
      </c>
      <c r="L186" s="3">
        <f t="shared" si="16"/>
        <v>2576.92</v>
      </c>
      <c r="M186" s="3">
        <f t="shared" si="17"/>
        <v>89.93009276437847</v>
      </c>
      <c r="N186" s="3">
        <f t="shared" si="18"/>
        <v>2638.16</v>
      </c>
      <c r="O186" s="3">
        <f t="shared" si="19"/>
        <v>1418.1599999999999</v>
      </c>
      <c r="P186" s="3">
        <f t="shared" si="20"/>
        <v>89.47562152133581</v>
      </c>
      <c r="Q186" s="12">
        <f t="shared" si="22"/>
        <v>89.47562152133581</v>
      </c>
      <c r="R186" s="12">
        <f t="shared" si="21"/>
        <v>82.04722694794148</v>
      </c>
    </row>
    <row r="187" spans="1:18" ht="12.75" hidden="1">
      <c r="A187" s="7" t="s">
        <v>44</v>
      </c>
      <c r="B187" s="2" t="s">
        <v>45</v>
      </c>
      <c r="C187" s="3">
        <v>92544</v>
      </c>
      <c r="D187" s="3">
        <v>120544</v>
      </c>
      <c r="E187" s="3">
        <v>111544</v>
      </c>
      <c r="F187" s="3">
        <v>93492.28</v>
      </c>
      <c r="G187" s="3">
        <v>0</v>
      </c>
      <c r="H187" s="3">
        <v>92757.58</v>
      </c>
      <c r="I187" s="3">
        <v>734.7</v>
      </c>
      <c r="J187" s="3">
        <v>0</v>
      </c>
      <c r="K187" s="3">
        <f t="shared" si="15"/>
        <v>18051.72</v>
      </c>
      <c r="L187" s="3">
        <f t="shared" si="16"/>
        <v>27051.72</v>
      </c>
      <c r="M187" s="3">
        <f t="shared" si="17"/>
        <v>83.81650290468336</v>
      </c>
      <c r="N187" s="3">
        <f t="shared" si="18"/>
        <v>27786.42</v>
      </c>
      <c r="O187" s="3">
        <f t="shared" si="19"/>
        <v>18786.42</v>
      </c>
      <c r="P187" s="3">
        <f t="shared" si="20"/>
        <v>83.15783905902605</v>
      </c>
      <c r="Q187" s="12">
        <f t="shared" si="22"/>
        <v>83.15783905902605</v>
      </c>
      <c r="R187" s="12">
        <f t="shared" si="21"/>
        <v>76.94914719936288</v>
      </c>
    </row>
    <row r="188" spans="1:18" ht="12.75" hidden="1">
      <c r="A188" s="7" t="s">
        <v>46</v>
      </c>
      <c r="B188" s="2" t="s">
        <v>47</v>
      </c>
      <c r="C188" s="3">
        <v>100000</v>
      </c>
      <c r="D188" s="3">
        <v>205000</v>
      </c>
      <c r="E188" s="3">
        <v>180838</v>
      </c>
      <c r="F188" s="3">
        <v>120225.09</v>
      </c>
      <c r="G188" s="3">
        <v>0</v>
      </c>
      <c r="H188" s="3">
        <v>119583.8</v>
      </c>
      <c r="I188" s="3">
        <v>641.29</v>
      </c>
      <c r="J188" s="3">
        <v>0</v>
      </c>
      <c r="K188" s="3">
        <f t="shared" si="15"/>
        <v>60612.91</v>
      </c>
      <c r="L188" s="3">
        <f t="shared" si="16"/>
        <v>84774.91</v>
      </c>
      <c r="M188" s="3">
        <f t="shared" si="17"/>
        <v>66.48220506751899</v>
      </c>
      <c r="N188" s="3">
        <f t="shared" si="18"/>
        <v>85416.2</v>
      </c>
      <c r="O188" s="3">
        <f t="shared" si="19"/>
        <v>61254.2</v>
      </c>
      <c r="P188" s="3">
        <f t="shared" si="20"/>
        <v>66.12758380428893</v>
      </c>
      <c r="Q188" s="12">
        <f t="shared" si="22"/>
        <v>66.12758380428893</v>
      </c>
      <c r="R188" s="12">
        <f t="shared" si="21"/>
        <v>58.33356097560976</v>
      </c>
    </row>
    <row r="189" spans="1:18" ht="12.75" hidden="1">
      <c r="A189" s="7" t="s">
        <v>48</v>
      </c>
      <c r="B189" s="2" t="s">
        <v>49</v>
      </c>
      <c r="C189" s="3">
        <v>0</v>
      </c>
      <c r="D189" s="3">
        <v>100000</v>
      </c>
      <c r="E189" s="3">
        <v>100000</v>
      </c>
      <c r="F189" s="3">
        <v>87500</v>
      </c>
      <c r="G189" s="3">
        <v>0</v>
      </c>
      <c r="H189" s="3">
        <v>87500</v>
      </c>
      <c r="I189" s="3">
        <v>0</v>
      </c>
      <c r="J189" s="3">
        <v>0</v>
      </c>
      <c r="K189" s="3">
        <f t="shared" si="15"/>
        <v>12500</v>
      </c>
      <c r="L189" s="3">
        <f t="shared" si="16"/>
        <v>12500</v>
      </c>
      <c r="M189" s="3">
        <f t="shared" si="17"/>
        <v>87.5</v>
      </c>
      <c r="N189" s="3">
        <f t="shared" si="18"/>
        <v>12500</v>
      </c>
      <c r="O189" s="3">
        <f t="shared" si="19"/>
        <v>12500</v>
      </c>
      <c r="P189" s="3">
        <f t="shared" si="20"/>
        <v>87.5</v>
      </c>
      <c r="Q189" s="12">
        <f t="shared" si="22"/>
        <v>87.5</v>
      </c>
      <c r="R189" s="12">
        <f t="shared" si="21"/>
        <v>87.5</v>
      </c>
    </row>
    <row r="190" spans="1:18" ht="12.75" hidden="1">
      <c r="A190" s="7" t="s">
        <v>62</v>
      </c>
      <c r="B190" s="2" t="s">
        <v>63</v>
      </c>
      <c r="C190" s="3">
        <v>0</v>
      </c>
      <c r="D190" s="3">
        <v>364073</v>
      </c>
      <c r="E190" s="3">
        <v>361599</v>
      </c>
      <c r="F190" s="3">
        <v>230219.95</v>
      </c>
      <c r="G190" s="3">
        <v>0</v>
      </c>
      <c r="H190" s="3">
        <v>230219.95</v>
      </c>
      <c r="I190" s="3">
        <v>0</v>
      </c>
      <c r="J190" s="3">
        <v>6291.44</v>
      </c>
      <c r="K190" s="3">
        <f t="shared" si="15"/>
        <v>131379.05</v>
      </c>
      <c r="L190" s="3">
        <f t="shared" si="16"/>
        <v>133853.05</v>
      </c>
      <c r="M190" s="3">
        <f t="shared" si="17"/>
        <v>63.667197641586405</v>
      </c>
      <c r="N190" s="3">
        <f t="shared" si="18"/>
        <v>133853.05</v>
      </c>
      <c r="O190" s="3">
        <f t="shared" si="19"/>
        <v>131379.05</v>
      </c>
      <c r="P190" s="3">
        <f t="shared" si="20"/>
        <v>63.667197641586405</v>
      </c>
      <c r="Q190" s="12">
        <f t="shared" si="22"/>
        <v>63.667197641586405</v>
      </c>
      <c r="R190" s="12">
        <f t="shared" si="21"/>
        <v>63.23455735525568</v>
      </c>
    </row>
    <row r="191" spans="1:18" ht="12.75" hidden="1">
      <c r="A191" s="7" t="s">
        <v>64</v>
      </c>
      <c r="B191" s="2" t="s">
        <v>65</v>
      </c>
      <c r="C191" s="3">
        <v>0</v>
      </c>
      <c r="D191" s="3">
        <v>6500</v>
      </c>
      <c r="E191" s="3">
        <v>5990</v>
      </c>
      <c r="F191" s="3">
        <v>5830</v>
      </c>
      <c r="G191" s="3">
        <v>0</v>
      </c>
      <c r="H191" s="3">
        <v>5830</v>
      </c>
      <c r="I191" s="3">
        <v>0</v>
      </c>
      <c r="J191" s="3">
        <v>0</v>
      </c>
      <c r="K191" s="3">
        <f t="shared" si="15"/>
        <v>160</v>
      </c>
      <c r="L191" s="3">
        <f t="shared" si="16"/>
        <v>670</v>
      </c>
      <c r="M191" s="3">
        <f t="shared" si="17"/>
        <v>97.32888146911519</v>
      </c>
      <c r="N191" s="3">
        <f t="shared" si="18"/>
        <v>670</v>
      </c>
      <c r="O191" s="3">
        <f t="shared" si="19"/>
        <v>160</v>
      </c>
      <c r="P191" s="3">
        <f t="shared" si="20"/>
        <v>97.32888146911519</v>
      </c>
      <c r="Q191" s="12">
        <f t="shared" si="22"/>
        <v>97.32888146911519</v>
      </c>
      <c r="R191" s="12">
        <f t="shared" si="21"/>
        <v>89.6923076923077</v>
      </c>
    </row>
    <row r="192" spans="1:18" ht="12.75" hidden="1">
      <c r="A192" s="7" t="s">
        <v>66</v>
      </c>
      <c r="B192" s="2" t="s">
        <v>67</v>
      </c>
      <c r="C192" s="3">
        <v>0</v>
      </c>
      <c r="D192" s="3">
        <v>357573</v>
      </c>
      <c r="E192" s="3">
        <v>355609</v>
      </c>
      <c r="F192" s="3">
        <v>224389.95</v>
      </c>
      <c r="G192" s="3">
        <v>0</v>
      </c>
      <c r="H192" s="3">
        <v>224389.95</v>
      </c>
      <c r="I192" s="3">
        <v>0</v>
      </c>
      <c r="J192" s="3">
        <v>6291.44</v>
      </c>
      <c r="K192" s="3">
        <f t="shared" si="15"/>
        <v>131219.05</v>
      </c>
      <c r="L192" s="3">
        <f t="shared" si="16"/>
        <v>133183.05</v>
      </c>
      <c r="M192" s="3">
        <f t="shared" si="17"/>
        <v>63.10018869038748</v>
      </c>
      <c r="N192" s="3">
        <f t="shared" si="18"/>
        <v>133183.05</v>
      </c>
      <c r="O192" s="3">
        <f t="shared" si="19"/>
        <v>131219.05</v>
      </c>
      <c r="P192" s="3">
        <f t="shared" si="20"/>
        <v>63.10018869038748</v>
      </c>
      <c r="Q192" s="12">
        <f t="shared" si="22"/>
        <v>63.10018869038748</v>
      </c>
      <c r="R192" s="12">
        <f t="shared" si="21"/>
        <v>62.753605557466585</v>
      </c>
    </row>
    <row r="193" spans="1:18" ht="12.75">
      <c r="A193" s="4" t="s">
        <v>92</v>
      </c>
      <c r="B193" s="5" t="s">
        <v>93</v>
      </c>
      <c r="C193" s="6">
        <v>2600000</v>
      </c>
      <c r="D193" s="6">
        <v>3328690.29</v>
      </c>
      <c r="E193" s="6">
        <v>3328690.29</v>
      </c>
      <c r="F193" s="6">
        <v>3328690.29</v>
      </c>
      <c r="G193" s="6">
        <v>0</v>
      </c>
      <c r="H193" s="6">
        <v>3328690.29</v>
      </c>
      <c r="I193" s="6">
        <v>0</v>
      </c>
      <c r="J193" s="6">
        <v>823623.44</v>
      </c>
      <c r="K193" s="6">
        <f t="shared" si="15"/>
        <v>0</v>
      </c>
      <c r="L193" s="6">
        <f t="shared" si="16"/>
        <v>0</v>
      </c>
      <c r="M193" s="6">
        <f t="shared" si="17"/>
        <v>100</v>
      </c>
      <c r="N193" s="6">
        <f t="shared" si="18"/>
        <v>0</v>
      </c>
      <c r="O193" s="6">
        <f t="shared" si="19"/>
        <v>0</v>
      </c>
      <c r="P193" s="6">
        <f t="shared" si="20"/>
        <v>100</v>
      </c>
      <c r="Q193" s="12">
        <f t="shared" si="22"/>
        <v>100</v>
      </c>
      <c r="R193" s="12">
        <f t="shared" si="21"/>
        <v>100</v>
      </c>
    </row>
    <row r="194" spans="1:18" ht="12.75" hidden="1">
      <c r="A194" s="7" t="s">
        <v>22</v>
      </c>
      <c r="B194" s="2" t="s">
        <v>23</v>
      </c>
      <c r="C194" s="3">
        <v>2600000</v>
      </c>
      <c r="D194" s="3">
        <v>3328690.29</v>
      </c>
      <c r="E194" s="3">
        <v>3328690.29</v>
      </c>
      <c r="F194" s="3">
        <v>3328690.29</v>
      </c>
      <c r="G194" s="3">
        <v>0</v>
      </c>
      <c r="H194" s="3">
        <v>3328690.29</v>
      </c>
      <c r="I194" s="3">
        <v>0</v>
      </c>
      <c r="J194" s="3">
        <v>823623.44</v>
      </c>
      <c r="K194" s="3">
        <f t="shared" si="15"/>
        <v>0</v>
      </c>
      <c r="L194" s="3">
        <f t="shared" si="16"/>
        <v>0</v>
      </c>
      <c r="M194" s="3">
        <f t="shared" si="17"/>
        <v>100</v>
      </c>
      <c r="N194" s="3">
        <f t="shared" si="18"/>
        <v>0</v>
      </c>
      <c r="O194" s="3">
        <f t="shared" si="19"/>
        <v>0</v>
      </c>
      <c r="P194" s="3">
        <f t="shared" si="20"/>
        <v>100</v>
      </c>
      <c r="Q194" s="12">
        <f t="shared" si="22"/>
        <v>100</v>
      </c>
      <c r="R194" s="12">
        <f t="shared" si="21"/>
        <v>100</v>
      </c>
    </row>
    <row r="195" spans="1:18" ht="12.75" hidden="1">
      <c r="A195" s="7" t="s">
        <v>62</v>
      </c>
      <c r="B195" s="2" t="s">
        <v>63</v>
      </c>
      <c r="C195" s="3">
        <v>2600000</v>
      </c>
      <c r="D195" s="3">
        <v>3328690.29</v>
      </c>
      <c r="E195" s="3">
        <v>3328690.29</v>
      </c>
      <c r="F195" s="3">
        <v>3328690.29</v>
      </c>
      <c r="G195" s="3">
        <v>0</v>
      </c>
      <c r="H195" s="3">
        <v>3328690.29</v>
      </c>
      <c r="I195" s="3">
        <v>0</v>
      </c>
      <c r="J195" s="3">
        <v>823623.44</v>
      </c>
      <c r="K195" s="3">
        <f t="shared" si="15"/>
        <v>0</v>
      </c>
      <c r="L195" s="3">
        <f t="shared" si="16"/>
        <v>0</v>
      </c>
      <c r="M195" s="3">
        <f t="shared" si="17"/>
        <v>100</v>
      </c>
      <c r="N195" s="3">
        <f t="shared" si="18"/>
        <v>0</v>
      </c>
      <c r="O195" s="3">
        <f t="shared" si="19"/>
        <v>0</v>
      </c>
      <c r="P195" s="3">
        <f t="shared" si="20"/>
        <v>100</v>
      </c>
      <c r="Q195" s="12">
        <f t="shared" si="22"/>
        <v>100</v>
      </c>
      <c r="R195" s="12">
        <f t="shared" si="21"/>
        <v>100</v>
      </c>
    </row>
    <row r="196" spans="1:18" ht="12.75" hidden="1">
      <c r="A196" s="7" t="s">
        <v>66</v>
      </c>
      <c r="B196" s="2" t="s">
        <v>67</v>
      </c>
      <c r="C196" s="3">
        <v>2600000</v>
      </c>
      <c r="D196" s="3">
        <v>3328690.29</v>
      </c>
      <c r="E196" s="3">
        <v>3328690.29</v>
      </c>
      <c r="F196" s="3">
        <v>3328690.29</v>
      </c>
      <c r="G196" s="3">
        <v>0</v>
      </c>
      <c r="H196" s="3">
        <v>3328690.29</v>
      </c>
      <c r="I196" s="3">
        <v>0</v>
      </c>
      <c r="J196" s="3">
        <v>823623.44</v>
      </c>
      <c r="K196" s="3">
        <f t="shared" si="15"/>
        <v>0</v>
      </c>
      <c r="L196" s="3">
        <f t="shared" si="16"/>
        <v>0</v>
      </c>
      <c r="M196" s="3">
        <f t="shared" si="17"/>
        <v>100</v>
      </c>
      <c r="N196" s="3">
        <f t="shared" si="18"/>
        <v>0</v>
      </c>
      <c r="O196" s="3">
        <f t="shared" si="19"/>
        <v>0</v>
      </c>
      <c r="P196" s="3">
        <f t="shared" si="20"/>
        <v>100</v>
      </c>
      <c r="Q196" s="12">
        <f t="shared" si="22"/>
        <v>100</v>
      </c>
      <c r="R196" s="12">
        <f t="shared" si="21"/>
        <v>100</v>
      </c>
    </row>
    <row r="197" spans="1:18" ht="12.75">
      <c r="A197" s="4" t="s">
        <v>94</v>
      </c>
      <c r="B197" s="5" t="s">
        <v>93</v>
      </c>
      <c r="C197" s="6">
        <v>120851</v>
      </c>
      <c r="D197" s="6">
        <v>172689.09</v>
      </c>
      <c r="E197" s="6">
        <v>640.640000000003</v>
      </c>
      <c r="F197" s="6">
        <v>640.64</v>
      </c>
      <c r="G197" s="6">
        <v>0</v>
      </c>
      <c r="H197" s="6">
        <v>640.64</v>
      </c>
      <c r="I197" s="6">
        <v>0</v>
      </c>
      <c r="J197" s="6">
        <v>172048.45</v>
      </c>
      <c r="K197" s="6">
        <f t="shared" si="15"/>
        <v>3.069544618483633E-12</v>
      </c>
      <c r="L197" s="6">
        <f t="shared" si="16"/>
        <v>172048.44999999998</v>
      </c>
      <c r="M197" s="6">
        <f t="shared" si="17"/>
        <v>99.99999999999952</v>
      </c>
      <c r="N197" s="6">
        <f t="shared" si="18"/>
        <v>172048.44999999998</v>
      </c>
      <c r="O197" s="6">
        <f t="shared" si="19"/>
        <v>3.069544618483633E-12</v>
      </c>
      <c r="P197" s="6">
        <f t="shared" si="20"/>
        <v>99.99999999999952</v>
      </c>
      <c r="Q197" s="12">
        <f t="shared" si="22"/>
        <v>99.99999999999952</v>
      </c>
      <c r="R197" s="12">
        <f t="shared" si="21"/>
        <v>0.3709788499088159</v>
      </c>
    </row>
    <row r="198" spans="1:18" ht="12.75" hidden="1">
      <c r="A198" s="7" t="s">
        <v>22</v>
      </c>
      <c r="B198" s="2" t="s">
        <v>23</v>
      </c>
      <c r="C198" s="3">
        <v>120851</v>
      </c>
      <c r="D198" s="3">
        <v>172689.09</v>
      </c>
      <c r="E198" s="3">
        <v>640.640000000003</v>
      </c>
      <c r="F198" s="3">
        <v>640.64</v>
      </c>
      <c r="G198" s="3">
        <v>0</v>
      </c>
      <c r="H198" s="3">
        <v>640.64</v>
      </c>
      <c r="I198" s="3">
        <v>0</v>
      </c>
      <c r="J198" s="3">
        <v>172048.45</v>
      </c>
      <c r="K198" s="3">
        <f t="shared" si="15"/>
        <v>3.069544618483633E-12</v>
      </c>
      <c r="L198" s="3">
        <f t="shared" si="16"/>
        <v>172048.44999999998</v>
      </c>
      <c r="M198" s="3">
        <f t="shared" si="17"/>
        <v>99.99999999999952</v>
      </c>
      <c r="N198" s="3">
        <f t="shared" si="18"/>
        <v>172048.44999999998</v>
      </c>
      <c r="O198" s="3">
        <f t="shared" si="19"/>
        <v>3.069544618483633E-12</v>
      </c>
      <c r="P198" s="3">
        <f t="shared" si="20"/>
        <v>99.99999999999952</v>
      </c>
      <c r="Q198" s="12">
        <f t="shared" si="22"/>
        <v>99.99999999999952</v>
      </c>
      <c r="R198" s="12">
        <f t="shared" si="21"/>
        <v>0.3709788499088159</v>
      </c>
    </row>
    <row r="199" spans="1:18" ht="12.75" hidden="1">
      <c r="A199" s="7" t="s">
        <v>32</v>
      </c>
      <c r="B199" s="2" t="s">
        <v>33</v>
      </c>
      <c r="C199" s="3">
        <v>1855</v>
      </c>
      <c r="D199" s="3">
        <v>2652.57</v>
      </c>
      <c r="E199" s="3">
        <v>9.840000000000146</v>
      </c>
      <c r="F199" s="3">
        <v>9.84</v>
      </c>
      <c r="G199" s="3">
        <v>0</v>
      </c>
      <c r="H199" s="3">
        <v>9.84</v>
      </c>
      <c r="I199" s="3">
        <v>0</v>
      </c>
      <c r="J199" s="3">
        <v>2642.73</v>
      </c>
      <c r="K199" s="3">
        <f t="shared" si="15"/>
        <v>1.4566126083082054E-13</v>
      </c>
      <c r="L199" s="3">
        <f t="shared" si="16"/>
        <v>2642.73</v>
      </c>
      <c r="M199" s="3">
        <f t="shared" si="17"/>
        <v>99.99999999999852</v>
      </c>
      <c r="N199" s="3">
        <f t="shared" si="18"/>
        <v>2642.73</v>
      </c>
      <c r="O199" s="3">
        <f t="shared" si="19"/>
        <v>1.4566126083082054E-13</v>
      </c>
      <c r="P199" s="3">
        <f t="shared" si="20"/>
        <v>99.99999999999852</v>
      </c>
      <c r="Q199" s="12">
        <f t="shared" si="22"/>
        <v>99.99999999999852</v>
      </c>
      <c r="R199" s="12">
        <f t="shared" si="21"/>
        <v>0.3709609925468508</v>
      </c>
    </row>
    <row r="200" spans="1:18" ht="12.75" hidden="1">
      <c r="A200" s="7" t="s">
        <v>36</v>
      </c>
      <c r="B200" s="2" t="s">
        <v>37</v>
      </c>
      <c r="C200" s="3">
        <v>1855</v>
      </c>
      <c r="D200" s="3">
        <v>2652.57</v>
      </c>
      <c r="E200" s="3">
        <v>9.840000000000146</v>
      </c>
      <c r="F200" s="3">
        <v>9.84</v>
      </c>
      <c r="G200" s="3">
        <v>0</v>
      </c>
      <c r="H200" s="3">
        <v>9.84</v>
      </c>
      <c r="I200" s="3">
        <v>0</v>
      </c>
      <c r="J200" s="3">
        <v>2642.73</v>
      </c>
      <c r="K200" s="3">
        <f aca="true" t="shared" si="23" ref="K200:K263">E200-F200</f>
        <v>1.4566126083082054E-13</v>
      </c>
      <c r="L200" s="3">
        <f aca="true" t="shared" si="24" ref="L200:L263">D200-F200</f>
        <v>2642.73</v>
      </c>
      <c r="M200" s="3">
        <f aca="true" t="shared" si="25" ref="M200:M263">IF(E200=0,0,(F200/E200)*100)</f>
        <v>99.99999999999852</v>
      </c>
      <c r="N200" s="3">
        <f aca="true" t="shared" si="26" ref="N200:N263">D200-H200</f>
        <v>2642.73</v>
      </c>
      <c r="O200" s="3">
        <f aca="true" t="shared" si="27" ref="O200:O263">E200-H200</f>
        <v>1.4566126083082054E-13</v>
      </c>
      <c r="P200" s="3">
        <f aca="true" t="shared" si="28" ref="P200:P263">IF(E200=0,0,(H200/E200)*100)</f>
        <v>99.99999999999852</v>
      </c>
      <c r="Q200" s="12">
        <f t="shared" si="22"/>
        <v>99.99999999999852</v>
      </c>
      <c r="R200" s="12">
        <f t="shared" si="21"/>
        <v>0.3709609925468508</v>
      </c>
    </row>
    <row r="201" spans="1:18" ht="12.75" hidden="1">
      <c r="A201" s="7" t="s">
        <v>62</v>
      </c>
      <c r="B201" s="2" t="s">
        <v>63</v>
      </c>
      <c r="C201" s="3">
        <v>118996</v>
      </c>
      <c r="D201" s="3">
        <v>170036.52</v>
      </c>
      <c r="E201" s="3">
        <v>630.8000000000029</v>
      </c>
      <c r="F201" s="3">
        <v>630.8</v>
      </c>
      <c r="G201" s="3">
        <v>0</v>
      </c>
      <c r="H201" s="3">
        <v>630.8</v>
      </c>
      <c r="I201" s="3">
        <v>0</v>
      </c>
      <c r="J201" s="3">
        <v>169405.72</v>
      </c>
      <c r="K201" s="3">
        <f t="shared" si="23"/>
        <v>2.9558577807620168E-12</v>
      </c>
      <c r="L201" s="3">
        <f t="shared" si="24"/>
        <v>169405.72</v>
      </c>
      <c r="M201" s="3">
        <f t="shared" si="25"/>
        <v>99.99999999999953</v>
      </c>
      <c r="N201" s="3">
        <f t="shared" si="26"/>
        <v>169405.72</v>
      </c>
      <c r="O201" s="3">
        <f t="shared" si="27"/>
        <v>2.9558577807620168E-12</v>
      </c>
      <c r="P201" s="3">
        <f t="shared" si="28"/>
        <v>99.99999999999953</v>
      </c>
      <c r="Q201" s="12">
        <f t="shared" si="22"/>
        <v>99.99999999999953</v>
      </c>
      <c r="R201" s="12">
        <f t="shared" si="21"/>
        <v>0.3709791284836928</v>
      </c>
    </row>
    <row r="202" spans="1:18" ht="12.75" hidden="1">
      <c r="A202" s="7" t="s">
        <v>66</v>
      </c>
      <c r="B202" s="2" t="s">
        <v>67</v>
      </c>
      <c r="C202" s="3">
        <v>118996</v>
      </c>
      <c r="D202" s="3">
        <v>170036.52</v>
      </c>
      <c r="E202" s="3">
        <v>630.8000000000029</v>
      </c>
      <c r="F202" s="3">
        <v>630.8</v>
      </c>
      <c r="G202" s="3">
        <v>0</v>
      </c>
      <c r="H202" s="3">
        <v>630.8</v>
      </c>
      <c r="I202" s="3">
        <v>0</v>
      </c>
      <c r="J202" s="3">
        <v>169405.72</v>
      </c>
      <c r="K202" s="3">
        <f t="shared" si="23"/>
        <v>2.9558577807620168E-12</v>
      </c>
      <c r="L202" s="3">
        <f t="shared" si="24"/>
        <v>169405.72</v>
      </c>
      <c r="M202" s="3">
        <f t="shared" si="25"/>
        <v>99.99999999999953</v>
      </c>
      <c r="N202" s="3">
        <f t="shared" si="26"/>
        <v>169405.72</v>
      </c>
      <c r="O202" s="3">
        <f t="shared" si="27"/>
        <v>2.9558577807620168E-12</v>
      </c>
      <c r="P202" s="3">
        <f t="shared" si="28"/>
        <v>99.99999999999953</v>
      </c>
      <c r="Q202" s="12">
        <f t="shared" si="22"/>
        <v>99.99999999999953</v>
      </c>
      <c r="R202" s="12">
        <f t="shared" si="21"/>
        <v>0.3709791284836928</v>
      </c>
    </row>
    <row r="203" spans="1:18" ht="15" customHeight="1">
      <c r="A203" s="4" t="s">
        <v>95</v>
      </c>
      <c r="B203" s="5" t="s">
        <v>96</v>
      </c>
      <c r="C203" s="6">
        <v>500000</v>
      </c>
      <c r="D203" s="6">
        <v>221394</v>
      </c>
      <c r="E203" s="6">
        <v>221394</v>
      </c>
      <c r="F203" s="6">
        <v>221394</v>
      </c>
      <c r="G203" s="6">
        <v>0</v>
      </c>
      <c r="H203" s="6">
        <v>221394</v>
      </c>
      <c r="I203" s="6">
        <v>0</v>
      </c>
      <c r="J203" s="6">
        <v>69059.7</v>
      </c>
      <c r="K203" s="6">
        <f t="shared" si="23"/>
        <v>0</v>
      </c>
      <c r="L203" s="6">
        <f t="shared" si="24"/>
        <v>0</v>
      </c>
      <c r="M203" s="6">
        <f t="shared" si="25"/>
        <v>100</v>
      </c>
      <c r="N203" s="6">
        <f t="shared" si="26"/>
        <v>0</v>
      </c>
      <c r="O203" s="6">
        <f t="shared" si="27"/>
        <v>0</v>
      </c>
      <c r="P203" s="6">
        <f t="shared" si="28"/>
        <v>100</v>
      </c>
      <c r="Q203" s="12">
        <f t="shared" si="22"/>
        <v>100</v>
      </c>
      <c r="R203" s="12">
        <f t="shared" si="21"/>
        <v>100</v>
      </c>
    </row>
    <row r="204" spans="1:18" ht="12.75" hidden="1">
      <c r="A204" s="7" t="s">
        <v>22</v>
      </c>
      <c r="B204" s="2" t="s">
        <v>23</v>
      </c>
      <c r="C204" s="3">
        <v>500000</v>
      </c>
      <c r="D204" s="3">
        <v>221394</v>
      </c>
      <c r="E204" s="3">
        <v>221394</v>
      </c>
      <c r="F204" s="3">
        <v>221394</v>
      </c>
      <c r="G204" s="3">
        <v>0</v>
      </c>
      <c r="H204" s="3">
        <v>221394</v>
      </c>
      <c r="I204" s="3">
        <v>0</v>
      </c>
      <c r="J204" s="3">
        <v>69059.7</v>
      </c>
      <c r="K204" s="3">
        <f t="shared" si="23"/>
        <v>0</v>
      </c>
      <c r="L204" s="3">
        <f t="shared" si="24"/>
        <v>0</v>
      </c>
      <c r="M204" s="3">
        <f t="shared" si="25"/>
        <v>100</v>
      </c>
      <c r="N204" s="3">
        <f t="shared" si="26"/>
        <v>0</v>
      </c>
      <c r="O204" s="3">
        <f t="shared" si="27"/>
        <v>0</v>
      </c>
      <c r="P204" s="3">
        <f t="shared" si="28"/>
        <v>100</v>
      </c>
      <c r="Q204" s="12">
        <f t="shared" si="22"/>
        <v>100</v>
      </c>
      <c r="R204" s="12">
        <f t="shared" si="21"/>
        <v>100</v>
      </c>
    </row>
    <row r="205" spans="1:18" ht="12.75" hidden="1">
      <c r="A205" s="7" t="s">
        <v>62</v>
      </c>
      <c r="B205" s="2" t="s">
        <v>63</v>
      </c>
      <c r="C205" s="3">
        <v>500000</v>
      </c>
      <c r="D205" s="3">
        <v>221394</v>
      </c>
      <c r="E205" s="3">
        <v>221394</v>
      </c>
      <c r="F205" s="3">
        <v>221394</v>
      </c>
      <c r="G205" s="3">
        <v>0</v>
      </c>
      <c r="H205" s="3">
        <v>221394</v>
      </c>
      <c r="I205" s="3">
        <v>0</v>
      </c>
      <c r="J205" s="3">
        <v>69059.7</v>
      </c>
      <c r="K205" s="3">
        <f t="shared" si="23"/>
        <v>0</v>
      </c>
      <c r="L205" s="3">
        <f t="shared" si="24"/>
        <v>0</v>
      </c>
      <c r="M205" s="3">
        <f t="shared" si="25"/>
        <v>100</v>
      </c>
      <c r="N205" s="3">
        <f t="shared" si="26"/>
        <v>0</v>
      </c>
      <c r="O205" s="3">
        <f t="shared" si="27"/>
        <v>0</v>
      </c>
      <c r="P205" s="3">
        <f t="shared" si="28"/>
        <v>100</v>
      </c>
      <c r="Q205" s="12">
        <f t="shared" si="22"/>
        <v>100</v>
      </c>
      <c r="R205" s="12">
        <f t="shared" si="21"/>
        <v>100</v>
      </c>
    </row>
    <row r="206" spans="1:18" ht="12.75" hidden="1">
      <c r="A206" s="7" t="s">
        <v>66</v>
      </c>
      <c r="B206" s="2" t="s">
        <v>67</v>
      </c>
      <c r="C206" s="3">
        <v>500000</v>
      </c>
      <c r="D206" s="3">
        <v>221394</v>
      </c>
      <c r="E206" s="3">
        <v>221394</v>
      </c>
      <c r="F206" s="3">
        <v>221394</v>
      </c>
      <c r="G206" s="3">
        <v>0</v>
      </c>
      <c r="H206" s="3">
        <v>221394</v>
      </c>
      <c r="I206" s="3">
        <v>0</v>
      </c>
      <c r="J206" s="3">
        <v>69059.7</v>
      </c>
      <c r="K206" s="3">
        <f t="shared" si="23"/>
        <v>0</v>
      </c>
      <c r="L206" s="3">
        <f t="shared" si="24"/>
        <v>0</v>
      </c>
      <c r="M206" s="3">
        <f t="shared" si="25"/>
        <v>100</v>
      </c>
      <c r="N206" s="3">
        <f t="shared" si="26"/>
        <v>0</v>
      </c>
      <c r="O206" s="3">
        <f t="shared" si="27"/>
        <v>0</v>
      </c>
      <c r="P206" s="3">
        <f t="shared" si="28"/>
        <v>100</v>
      </c>
      <c r="Q206" s="12">
        <f t="shared" si="22"/>
        <v>100</v>
      </c>
      <c r="R206" s="12">
        <f t="shared" si="21"/>
        <v>100</v>
      </c>
    </row>
    <row r="207" spans="1:18" ht="12.75">
      <c r="A207" s="4" t="s">
        <v>97</v>
      </c>
      <c r="B207" s="5" t="s">
        <v>96</v>
      </c>
      <c r="C207" s="6">
        <v>1980</v>
      </c>
      <c r="D207" s="6">
        <v>3046.8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3046.8</v>
      </c>
      <c r="K207" s="6">
        <f t="shared" si="23"/>
        <v>0</v>
      </c>
      <c r="L207" s="6">
        <f t="shared" si="24"/>
        <v>3046.8</v>
      </c>
      <c r="M207" s="6">
        <f t="shared" si="25"/>
        <v>0</v>
      </c>
      <c r="N207" s="6">
        <f t="shared" si="26"/>
        <v>3046.8</v>
      </c>
      <c r="O207" s="6">
        <f t="shared" si="27"/>
        <v>0</v>
      </c>
      <c r="P207" s="6">
        <f t="shared" si="28"/>
        <v>0</v>
      </c>
      <c r="Q207" s="12">
        <v>0</v>
      </c>
      <c r="R207" s="12">
        <f t="shared" si="21"/>
        <v>0</v>
      </c>
    </row>
    <row r="208" spans="1:18" ht="12.75" hidden="1">
      <c r="A208" s="7" t="s">
        <v>22</v>
      </c>
      <c r="B208" s="2" t="s">
        <v>23</v>
      </c>
      <c r="C208" s="3">
        <v>1980</v>
      </c>
      <c r="D208" s="3">
        <v>3046.8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3046.8</v>
      </c>
      <c r="K208" s="3">
        <f t="shared" si="23"/>
        <v>0</v>
      </c>
      <c r="L208" s="3">
        <f t="shared" si="24"/>
        <v>3046.8</v>
      </c>
      <c r="M208" s="3">
        <f t="shared" si="25"/>
        <v>0</v>
      </c>
      <c r="N208" s="3">
        <f t="shared" si="26"/>
        <v>3046.8</v>
      </c>
      <c r="O208" s="3">
        <f t="shared" si="27"/>
        <v>0</v>
      </c>
      <c r="P208" s="3">
        <f t="shared" si="28"/>
        <v>0</v>
      </c>
      <c r="Q208" s="12" t="e">
        <f t="shared" si="22"/>
        <v>#DIV/0!</v>
      </c>
      <c r="R208" s="12">
        <f t="shared" si="21"/>
        <v>0</v>
      </c>
    </row>
    <row r="209" spans="1:18" ht="12.75" hidden="1">
      <c r="A209" s="7" t="s">
        <v>32</v>
      </c>
      <c r="B209" s="2" t="s">
        <v>33</v>
      </c>
      <c r="C209" s="3">
        <v>30</v>
      </c>
      <c r="D209" s="3">
        <v>46.8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46.8</v>
      </c>
      <c r="K209" s="3">
        <f t="shared" si="23"/>
        <v>0</v>
      </c>
      <c r="L209" s="3">
        <f t="shared" si="24"/>
        <v>46.8</v>
      </c>
      <c r="M209" s="3">
        <f t="shared" si="25"/>
        <v>0</v>
      </c>
      <c r="N209" s="3">
        <f t="shared" si="26"/>
        <v>46.8</v>
      </c>
      <c r="O209" s="3">
        <f t="shared" si="27"/>
        <v>0</v>
      </c>
      <c r="P209" s="3">
        <f t="shared" si="28"/>
        <v>0</v>
      </c>
      <c r="Q209" s="12" t="e">
        <f t="shared" si="22"/>
        <v>#DIV/0!</v>
      </c>
      <c r="R209" s="12">
        <f t="shared" si="21"/>
        <v>0</v>
      </c>
    </row>
    <row r="210" spans="1:18" ht="12.75" hidden="1">
      <c r="A210" s="7" t="s">
        <v>36</v>
      </c>
      <c r="B210" s="2" t="s">
        <v>37</v>
      </c>
      <c r="C210" s="3">
        <v>30</v>
      </c>
      <c r="D210" s="3">
        <v>46.8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46.8</v>
      </c>
      <c r="K210" s="3">
        <f t="shared" si="23"/>
        <v>0</v>
      </c>
      <c r="L210" s="3">
        <f t="shared" si="24"/>
        <v>46.8</v>
      </c>
      <c r="M210" s="3">
        <f t="shared" si="25"/>
        <v>0</v>
      </c>
      <c r="N210" s="3">
        <f t="shared" si="26"/>
        <v>46.8</v>
      </c>
      <c r="O210" s="3">
        <f t="shared" si="27"/>
        <v>0</v>
      </c>
      <c r="P210" s="3">
        <f t="shared" si="28"/>
        <v>0</v>
      </c>
      <c r="Q210" s="12" t="e">
        <f t="shared" si="22"/>
        <v>#DIV/0!</v>
      </c>
      <c r="R210" s="12">
        <f t="shared" si="21"/>
        <v>0</v>
      </c>
    </row>
    <row r="211" spans="1:18" ht="12.75" hidden="1">
      <c r="A211" s="7" t="s">
        <v>62</v>
      </c>
      <c r="B211" s="2" t="s">
        <v>63</v>
      </c>
      <c r="C211" s="3">
        <v>1950</v>
      </c>
      <c r="D211" s="3">
        <v>3000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3000</v>
      </c>
      <c r="K211" s="3">
        <f t="shared" si="23"/>
        <v>0</v>
      </c>
      <c r="L211" s="3">
        <f t="shared" si="24"/>
        <v>3000</v>
      </c>
      <c r="M211" s="3">
        <f t="shared" si="25"/>
        <v>0</v>
      </c>
      <c r="N211" s="3">
        <f t="shared" si="26"/>
        <v>3000</v>
      </c>
      <c r="O211" s="3">
        <f t="shared" si="27"/>
        <v>0</v>
      </c>
      <c r="P211" s="3">
        <f t="shared" si="28"/>
        <v>0</v>
      </c>
      <c r="Q211" s="12" t="e">
        <f t="shared" si="22"/>
        <v>#DIV/0!</v>
      </c>
      <c r="R211" s="12">
        <f t="shared" si="21"/>
        <v>0</v>
      </c>
    </row>
    <row r="212" spans="1:18" ht="12.75" hidden="1">
      <c r="A212" s="7" t="s">
        <v>66</v>
      </c>
      <c r="B212" s="2" t="s">
        <v>67</v>
      </c>
      <c r="C212" s="3">
        <v>1950</v>
      </c>
      <c r="D212" s="3">
        <v>3000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3000</v>
      </c>
      <c r="K212" s="3">
        <f t="shared" si="23"/>
        <v>0</v>
      </c>
      <c r="L212" s="3">
        <f t="shared" si="24"/>
        <v>3000</v>
      </c>
      <c r="M212" s="3">
        <f t="shared" si="25"/>
        <v>0</v>
      </c>
      <c r="N212" s="3">
        <f t="shared" si="26"/>
        <v>3000</v>
      </c>
      <c r="O212" s="3">
        <f t="shared" si="27"/>
        <v>0</v>
      </c>
      <c r="P212" s="3">
        <f t="shared" si="28"/>
        <v>0</v>
      </c>
      <c r="Q212" s="12" t="e">
        <f t="shared" si="22"/>
        <v>#DIV/0!</v>
      </c>
      <c r="R212" s="12">
        <f t="shared" si="21"/>
        <v>0</v>
      </c>
    </row>
    <row r="213" spans="1:18" ht="12.75">
      <c r="A213" s="4" t="s">
        <v>98</v>
      </c>
      <c r="B213" s="5" t="s">
        <v>99</v>
      </c>
      <c r="C213" s="6">
        <v>300000</v>
      </c>
      <c r="D213" s="6">
        <v>369393.92</v>
      </c>
      <c r="E213" s="6">
        <v>369393.92</v>
      </c>
      <c r="F213" s="6">
        <v>369393.92</v>
      </c>
      <c r="G213" s="6">
        <v>0</v>
      </c>
      <c r="H213" s="6">
        <v>369393.92</v>
      </c>
      <c r="I213" s="6">
        <v>0</v>
      </c>
      <c r="J213" s="6">
        <v>86408.24</v>
      </c>
      <c r="K213" s="6">
        <f t="shared" si="23"/>
        <v>0</v>
      </c>
      <c r="L213" s="6">
        <f t="shared" si="24"/>
        <v>0</v>
      </c>
      <c r="M213" s="6">
        <f t="shared" si="25"/>
        <v>100</v>
      </c>
      <c r="N213" s="6">
        <f t="shared" si="26"/>
        <v>0</v>
      </c>
      <c r="O213" s="6">
        <f t="shared" si="27"/>
        <v>0</v>
      </c>
      <c r="P213" s="6">
        <f t="shared" si="28"/>
        <v>100</v>
      </c>
      <c r="Q213" s="12">
        <f t="shared" si="22"/>
        <v>100</v>
      </c>
      <c r="R213" s="12">
        <f t="shared" si="21"/>
        <v>100</v>
      </c>
    </row>
    <row r="214" spans="1:18" ht="12.75" hidden="1">
      <c r="A214" s="7" t="s">
        <v>22</v>
      </c>
      <c r="B214" s="2" t="s">
        <v>23</v>
      </c>
      <c r="C214" s="3">
        <v>300000</v>
      </c>
      <c r="D214" s="3">
        <v>369393.92</v>
      </c>
      <c r="E214" s="3">
        <v>369393.92</v>
      </c>
      <c r="F214" s="3">
        <v>369393.92</v>
      </c>
      <c r="G214" s="3">
        <v>0</v>
      </c>
      <c r="H214" s="3">
        <v>369393.92</v>
      </c>
      <c r="I214" s="3">
        <v>0</v>
      </c>
      <c r="J214" s="3">
        <v>86408.24</v>
      </c>
      <c r="K214" s="3">
        <f t="shared" si="23"/>
        <v>0</v>
      </c>
      <c r="L214" s="3">
        <f t="shared" si="24"/>
        <v>0</v>
      </c>
      <c r="M214" s="3">
        <f t="shared" si="25"/>
        <v>100</v>
      </c>
      <c r="N214" s="3">
        <f t="shared" si="26"/>
        <v>0</v>
      </c>
      <c r="O214" s="3">
        <f t="shared" si="27"/>
        <v>0</v>
      </c>
      <c r="P214" s="3">
        <f t="shared" si="28"/>
        <v>100</v>
      </c>
      <c r="Q214" s="12">
        <f t="shared" si="22"/>
        <v>100</v>
      </c>
      <c r="R214" s="12">
        <f t="shared" si="21"/>
        <v>100</v>
      </c>
    </row>
    <row r="215" spans="1:18" ht="12.75" hidden="1">
      <c r="A215" s="7" t="s">
        <v>62</v>
      </c>
      <c r="B215" s="2" t="s">
        <v>63</v>
      </c>
      <c r="C215" s="3">
        <v>300000</v>
      </c>
      <c r="D215" s="3">
        <v>369393.92</v>
      </c>
      <c r="E215" s="3">
        <v>369393.92</v>
      </c>
      <c r="F215" s="3">
        <v>369393.92</v>
      </c>
      <c r="G215" s="3">
        <v>0</v>
      </c>
      <c r="H215" s="3">
        <v>369393.92</v>
      </c>
      <c r="I215" s="3">
        <v>0</v>
      </c>
      <c r="J215" s="3">
        <v>86408.24</v>
      </c>
      <c r="K215" s="3">
        <f t="shared" si="23"/>
        <v>0</v>
      </c>
      <c r="L215" s="3">
        <f t="shared" si="24"/>
        <v>0</v>
      </c>
      <c r="M215" s="3">
        <f t="shared" si="25"/>
        <v>100</v>
      </c>
      <c r="N215" s="3">
        <f t="shared" si="26"/>
        <v>0</v>
      </c>
      <c r="O215" s="3">
        <f t="shared" si="27"/>
        <v>0</v>
      </c>
      <c r="P215" s="3">
        <f t="shared" si="28"/>
        <v>100</v>
      </c>
      <c r="Q215" s="12">
        <f t="shared" si="22"/>
        <v>100</v>
      </c>
      <c r="R215" s="12">
        <f t="shared" si="21"/>
        <v>100</v>
      </c>
    </row>
    <row r="216" spans="1:18" ht="12.75" hidden="1">
      <c r="A216" s="7" t="s">
        <v>66</v>
      </c>
      <c r="B216" s="2" t="s">
        <v>67</v>
      </c>
      <c r="C216" s="3">
        <v>300000</v>
      </c>
      <c r="D216" s="3">
        <v>369393.92</v>
      </c>
      <c r="E216" s="3">
        <v>369393.92</v>
      </c>
      <c r="F216" s="3">
        <v>369393.92</v>
      </c>
      <c r="G216" s="3">
        <v>0</v>
      </c>
      <c r="H216" s="3">
        <v>369393.92</v>
      </c>
      <c r="I216" s="3">
        <v>0</v>
      </c>
      <c r="J216" s="3">
        <v>86408.24</v>
      </c>
      <c r="K216" s="3">
        <f t="shared" si="23"/>
        <v>0</v>
      </c>
      <c r="L216" s="3">
        <f t="shared" si="24"/>
        <v>0</v>
      </c>
      <c r="M216" s="3">
        <f t="shared" si="25"/>
        <v>100</v>
      </c>
      <c r="N216" s="3">
        <f t="shared" si="26"/>
        <v>0</v>
      </c>
      <c r="O216" s="3">
        <f t="shared" si="27"/>
        <v>0</v>
      </c>
      <c r="P216" s="3">
        <f t="shared" si="28"/>
        <v>100</v>
      </c>
      <c r="Q216" s="12">
        <f t="shared" si="22"/>
        <v>100</v>
      </c>
      <c r="R216" s="12">
        <f aca="true" t="shared" si="29" ref="R216:R279">H216/D216*100</f>
        <v>100</v>
      </c>
    </row>
    <row r="217" spans="1:18" ht="12.75">
      <c r="A217" s="4" t="s">
        <v>100</v>
      </c>
      <c r="B217" s="5" t="s">
        <v>101</v>
      </c>
      <c r="C217" s="6">
        <v>3971</v>
      </c>
      <c r="D217" s="6">
        <v>5078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5078</v>
      </c>
      <c r="K217" s="6">
        <f t="shared" si="23"/>
        <v>0</v>
      </c>
      <c r="L217" s="6">
        <f t="shared" si="24"/>
        <v>5078</v>
      </c>
      <c r="M217" s="6">
        <f t="shared" si="25"/>
        <v>0</v>
      </c>
      <c r="N217" s="6">
        <f t="shared" si="26"/>
        <v>5078</v>
      </c>
      <c r="O217" s="6">
        <f t="shared" si="27"/>
        <v>0</v>
      </c>
      <c r="P217" s="6">
        <f t="shared" si="28"/>
        <v>0</v>
      </c>
      <c r="Q217" s="12">
        <v>0</v>
      </c>
      <c r="R217" s="12">
        <f t="shared" si="29"/>
        <v>0</v>
      </c>
    </row>
    <row r="218" spans="1:18" ht="12.75" hidden="1">
      <c r="A218" s="7" t="s">
        <v>22</v>
      </c>
      <c r="B218" s="2" t="s">
        <v>23</v>
      </c>
      <c r="C218" s="3">
        <v>3971</v>
      </c>
      <c r="D218" s="3">
        <v>5078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5078</v>
      </c>
      <c r="K218" s="3">
        <f t="shared" si="23"/>
        <v>0</v>
      </c>
      <c r="L218" s="3">
        <f t="shared" si="24"/>
        <v>5078</v>
      </c>
      <c r="M218" s="3">
        <f t="shared" si="25"/>
        <v>0</v>
      </c>
      <c r="N218" s="3">
        <f t="shared" si="26"/>
        <v>5078</v>
      </c>
      <c r="O218" s="3">
        <f t="shared" si="27"/>
        <v>0</v>
      </c>
      <c r="P218" s="3">
        <f t="shared" si="28"/>
        <v>0</v>
      </c>
      <c r="Q218" s="12" t="e">
        <f t="shared" si="22"/>
        <v>#DIV/0!</v>
      </c>
      <c r="R218" s="12">
        <f t="shared" si="29"/>
        <v>0</v>
      </c>
    </row>
    <row r="219" spans="1:18" ht="12.75" hidden="1">
      <c r="A219" s="7" t="s">
        <v>32</v>
      </c>
      <c r="B219" s="2" t="s">
        <v>33</v>
      </c>
      <c r="C219" s="3">
        <v>61</v>
      </c>
      <c r="D219" s="3">
        <v>78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78</v>
      </c>
      <c r="K219" s="3">
        <f t="shared" si="23"/>
        <v>0</v>
      </c>
      <c r="L219" s="3">
        <f t="shared" si="24"/>
        <v>78</v>
      </c>
      <c r="M219" s="3">
        <f t="shared" si="25"/>
        <v>0</v>
      </c>
      <c r="N219" s="3">
        <f t="shared" si="26"/>
        <v>78</v>
      </c>
      <c r="O219" s="3">
        <f t="shared" si="27"/>
        <v>0</v>
      </c>
      <c r="P219" s="3">
        <f t="shared" si="28"/>
        <v>0</v>
      </c>
      <c r="Q219" s="12" t="e">
        <f t="shared" si="22"/>
        <v>#DIV/0!</v>
      </c>
      <c r="R219" s="12">
        <f t="shared" si="29"/>
        <v>0</v>
      </c>
    </row>
    <row r="220" spans="1:18" ht="12.75" hidden="1">
      <c r="A220" s="7" t="s">
        <v>36</v>
      </c>
      <c r="B220" s="2" t="s">
        <v>37</v>
      </c>
      <c r="C220" s="3">
        <v>61</v>
      </c>
      <c r="D220" s="3">
        <v>78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78</v>
      </c>
      <c r="K220" s="3">
        <f t="shared" si="23"/>
        <v>0</v>
      </c>
      <c r="L220" s="3">
        <f t="shared" si="24"/>
        <v>78</v>
      </c>
      <c r="M220" s="3">
        <f t="shared" si="25"/>
        <v>0</v>
      </c>
      <c r="N220" s="3">
        <f t="shared" si="26"/>
        <v>78</v>
      </c>
      <c r="O220" s="3">
        <f t="shared" si="27"/>
        <v>0</v>
      </c>
      <c r="P220" s="3">
        <f t="shared" si="28"/>
        <v>0</v>
      </c>
      <c r="Q220" s="12" t="e">
        <f t="shared" si="22"/>
        <v>#DIV/0!</v>
      </c>
      <c r="R220" s="12">
        <f t="shared" si="29"/>
        <v>0</v>
      </c>
    </row>
    <row r="221" spans="1:18" ht="12.75" hidden="1">
      <c r="A221" s="7" t="s">
        <v>62</v>
      </c>
      <c r="B221" s="2" t="s">
        <v>63</v>
      </c>
      <c r="C221" s="3">
        <v>3910</v>
      </c>
      <c r="D221" s="3">
        <v>5000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5000</v>
      </c>
      <c r="K221" s="3">
        <f t="shared" si="23"/>
        <v>0</v>
      </c>
      <c r="L221" s="3">
        <f t="shared" si="24"/>
        <v>5000</v>
      </c>
      <c r="M221" s="3">
        <f t="shared" si="25"/>
        <v>0</v>
      </c>
      <c r="N221" s="3">
        <f t="shared" si="26"/>
        <v>5000</v>
      </c>
      <c r="O221" s="3">
        <f t="shared" si="27"/>
        <v>0</v>
      </c>
      <c r="P221" s="3">
        <f t="shared" si="28"/>
        <v>0</v>
      </c>
      <c r="Q221" s="12" t="e">
        <f t="shared" si="22"/>
        <v>#DIV/0!</v>
      </c>
      <c r="R221" s="12">
        <f t="shared" si="29"/>
        <v>0</v>
      </c>
    </row>
    <row r="222" spans="1:18" ht="12.75" hidden="1">
      <c r="A222" s="7" t="s">
        <v>66</v>
      </c>
      <c r="B222" s="2" t="s">
        <v>67</v>
      </c>
      <c r="C222" s="3">
        <v>3910</v>
      </c>
      <c r="D222" s="3">
        <v>5000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5000</v>
      </c>
      <c r="K222" s="3">
        <f t="shared" si="23"/>
        <v>0</v>
      </c>
      <c r="L222" s="3">
        <f t="shared" si="24"/>
        <v>5000</v>
      </c>
      <c r="M222" s="3">
        <f t="shared" si="25"/>
        <v>0</v>
      </c>
      <c r="N222" s="3">
        <f t="shared" si="26"/>
        <v>5000</v>
      </c>
      <c r="O222" s="3">
        <f t="shared" si="27"/>
        <v>0</v>
      </c>
      <c r="P222" s="3">
        <f t="shared" si="28"/>
        <v>0</v>
      </c>
      <c r="Q222" s="12" t="e">
        <f t="shared" si="22"/>
        <v>#DIV/0!</v>
      </c>
      <c r="R222" s="12">
        <f t="shared" si="29"/>
        <v>0</v>
      </c>
    </row>
    <row r="223" spans="1:18" ht="12.75">
      <c r="A223" s="4" t="s">
        <v>102</v>
      </c>
      <c r="B223" s="5" t="s">
        <v>103</v>
      </c>
      <c r="C223" s="6">
        <v>4825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f t="shared" si="23"/>
        <v>0</v>
      </c>
      <c r="L223" s="6">
        <f t="shared" si="24"/>
        <v>0</v>
      </c>
      <c r="M223" s="6">
        <f t="shared" si="25"/>
        <v>0</v>
      </c>
      <c r="N223" s="6">
        <f t="shared" si="26"/>
        <v>0</v>
      </c>
      <c r="O223" s="6">
        <f t="shared" si="27"/>
        <v>0</v>
      </c>
      <c r="P223" s="6">
        <f t="shared" si="28"/>
        <v>0</v>
      </c>
      <c r="Q223" s="12">
        <v>0</v>
      </c>
      <c r="R223" s="12">
        <v>0</v>
      </c>
    </row>
    <row r="224" spans="1:18" ht="12.75" hidden="1">
      <c r="A224" s="7" t="s">
        <v>22</v>
      </c>
      <c r="B224" s="2" t="s">
        <v>23</v>
      </c>
      <c r="C224" s="3">
        <v>4825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f t="shared" si="23"/>
        <v>0</v>
      </c>
      <c r="L224" s="3">
        <f t="shared" si="24"/>
        <v>0</v>
      </c>
      <c r="M224" s="3">
        <f t="shared" si="25"/>
        <v>0</v>
      </c>
      <c r="N224" s="3">
        <f t="shared" si="26"/>
        <v>0</v>
      </c>
      <c r="O224" s="3">
        <f t="shared" si="27"/>
        <v>0</v>
      </c>
      <c r="P224" s="3">
        <f t="shared" si="28"/>
        <v>0</v>
      </c>
      <c r="Q224" s="12" t="e">
        <f t="shared" si="22"/>
        <v>#DIV/0!</v>
      </c>
      <c r="R224" s="12" t="e">
        <f t="shared" si="29"/>
        <v>#DIV/0!</v>
      </c>
    </row>
    <row r="225" spans="1:18" ht="12.75" hidden="1">
      <c r="A225" s="7" t="s">
        <v>32</v>
      </c>
      <c r="B225" s="2" t="s">
        <v>33</v>
      </c>
      <c r="C225" s="3">
        <v>75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f t="shared" si="23"/>
        <v>0</v>
      </c>
      <c r="L225" s="3">
        <f t="shared" si="24"/>
        <v>0</v>
      </c>
      <c r="M225" s="3">
        <f t="shared" si="25"/>
        <v>0</v>
      </c>
      <c r="N225" s="3">
        <f t="shared" si="26"/>
        <v>0</v>
      </c>
      <c r="O225" s="3">
        <f t="shared" si="27"/>
        <v>0</v>
      </c>
      <c r="P225" s="3">
        <f t="shared" si="28"/>
        <v>0</v>
      </c>
      <c r="Q225" s="12" t="e">
        <f t="shared" si="22"/>
        <v>#DIV/0!</v>
      </c>
      <c r="R225" s="12" t="e">
        <f t="shared" si="29"/>
        <v>#DIV/0!</v>
      </c>
    </row>
    <row r="226" spans="1:18" ht="12.75" hidden="1">
      <c r="A226" s="7" t="s">
        <v>36</v>
      </c>
      <c r="B226" s="2" t="s">
        <v>37</v>
      </c>
      <c r="C226" s="3">
        <v>75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f t="shared" si="23"/>
        <v>0</v>
      </c>
      <c r="L226" s="3">
        <f t="shared" si="24"/>
        <v>0</v>
      </c>
      <c r="M226" s="3">
        <f t="shared" si="25"/>
        <v>0</v>
      </c>
      <c r="N226" s="3">
        <f t="shared" si="26"/>
        <v>0</v>
      </c>
      <c r="O226" s="3">
        <f t="shared" si="27"/>
        <v>0</v>
      </c>
      <c r="P226" s="3">
        <f t="shared" si="28"/>
        <v>0</v>
      </c>
      <c r="Q226" s="12" t="e">
        <f t="shared" si="22"/>
        <v>#DIV/0!</v>
      </c>
      <c r="R226" s="12" t="e">
        <f t="shared" si="29"/>
        <v>#DIV/0!</v>
      </c>
    </row>
    <row r="227" spans="1:18" ht="12.75" hidden="1">
      <c r="A227" s="7" t="s">
        <v>62</v>
      </c>
      <c r="B227" s="2" t="s">
        <v>63</v>
      </c>
      <c r="C227" s="3">
        <v>4750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f t="shared" si="23"/>
        <v>0</v>
      </c>
      <c r="L227" s="3">
        <f t="shared" si="24"/>
        <v>0</v>
      </c>
      <c r="M227" s="3">
        <f t="shared" si="25"/>
        <v>0</v>
      </c>
      <c r="N227" s="3">
        <f t="shared" si="26"/>
        <v>0</v>
      </c>
      <c r="O227" s="3">
        <f t="shared" si="27"/>
        <v>0</v>
      </c>
      <c r="P227" s="3">
        <f t="shared" si="28"/>
        <v>0</v>
      </c>
      <c r="Q227" s="12" t="e">
        <f t="shared" si="22"/>
        <v>#DIV/0!</v>
      </c>
      <c r="R227" s="12" t="e">
        <f t="shared" si="29"/>
        <v>#DIV/0!</v>
      </c>
    </row>
    <row r="228" spans="1:18" ht="12.75" hidden="1">
      <c r="A228" s="7" t="s">
        <v>66</v>
      </c>
      <c r="B228" s="2" t="s">
        <v>67</v>
      </c>
      <c r="C228" s="3">
        <v>4750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f t="shared" si="23"/>
        <v>0</v>
      </c>
      <c r="L228" s="3">
        <f t="shared" si="24"/>
        <v>0</v>
      </c>
      <c r="M228" s="3">
        <f t="shared" si="25"/>
        <v>0</v>
      </c>
      <c r="N228" s="3">
        <f t="shared" si="26"/>
        <v>0</v>
      </c>
      <c r="O228" s="3">
        <f t="shared" si="27"/>
        <v>0</v>
      </c>
      <c r="P228" s="3">
        <f t="shared" si="28"/>
        <v>0</v>
      </c>
      <c r="Q228" s="12" t="e">
        <f t="shared" si="22"/>
        <v>#DIV/0!</v>
      </c>
      <c r="R228" s="12" t="e">
        <f t="shared" si="29"/>
        <v>#DIV/0!</v>
      </c>
    </row>
    <row r="229" spans="1:18" ht="12.75">
      <c r="A229" s="4" t="s">
        <v>104</v>
      </c>
      <c r="B229" s="5" t="s">
        <v>105</v>
      </c>
      <c r="C229" s="6">
        <v>1200000</v>
      </c>
      <c r="D229" s="6">
        <v>2077138.17</v>
      </c>
      <c r="E229" s="6">
        <v>2077138.17</v>
      </c>
      <c r="F229" s="6">
        <v>2077138.17</v>
      </c>
      <c r="G229" s="6">
        <v>0</v>
      </c>
      <c r="H229" s="6">
        <v>2077138.17</v>
      </c>
      <c r="I229" s="6">
        <v>0</v>
      </c>
      <c r="J229" s="6">
        <v>461577.82</v>
      </c>
      <c r="K229" s="6">
        <f t="shared" si="23"/>
        <v>0</v>
      </c>
      <c r="L229" s="6">
        <f t="shared" si="24"/>
        <v>0</v>
      </c>
      <c r="M229" s="6">
        <f t="shared" si="25"/>
        <v>100</v>
      </c>
      <c r="N229" s="6">
        <f t="shared" si="26"/>
        <v>0</v>
      </c>
      <c r="O229" s="6">
        <f t="shared" si="27"/>
        <v>0</v>
      </c>
      <c r="P229" s="6">
        <f t="shared" si="28"/>
        <v>100</v>
      </c>
      <c r="Q229" s="12">
        <f t="shared" si="22"/>
        <v>100</v>
      </c>
      <c r="R229" s="12">
        <f t="shared" si="29"/>
        <v>100</v>
      </c>
    </row>
    <row r="230" spans="1:18" ht="12.75" hidden="1">
      <c r="A230" s="7" t="s">
        <v>22</v>
      </c>
      <c r="B230" s="2" t="s">
        <v>23</v>
      </c>
      <c r="C230" s="3">
        <v>1200000</v>
      </c>
      <c r="D230" s="3">
        <v>2077138.17</v>
      </c>
      <c r="E230" s="3">
        <v>2077138.17</v>
      </c>
      <c r="F230" s="3">
        <v>2077138.17</v>
      </c>
      <c r="G230" s="3">
        <v>0</v>
      </c>
      <c r="H230" s="3">
        <v>2077138.17</v>
      </c>
      <c r="I230" s="3">
        <v>0</v>
      </c>
      <c r="J230" s="3">
        <v>461577.82</v>
      </c>
      <c r="K230" s="3">
        <f t="shared" si="23"/>
        <v>0</v>
      </c>
      <c r="L230" s="3">
        <f t="shared" si="24"/>
        <v>0</v>
      </c>
      <c r="M230" s="3">
        <f t="shared" si="25"/>
        <v>100</v>
      </c>
      <c r="N230" s="3">
        <f t="shared" si="26"/>
        <v>0</v>
      </c>
      <c r="O230" s="3">
        <f t="shared" si="27"/>
        <v>0</v>
      </c>
      <c r="P230" s="3">
        <f t="shared" si="28"/>
        <v>100</v>
      </c>
      <c r="Q230" s="12">
        <f t="shared" si="22"/>
        <v>100</v>
      </c>
      <c r="R230" s="12">
        <f t="shared" si="29"/>
        <v>100</v>
      </c>
    </row>
    <row r="231" spans="1:18" ht="12.75" hidden="1">
      <c r="A231" s="7" t="s">
        <v>62</v>
      </c>
      <c r="B231" s="2" t="s">
        <v>63</v>
      </c>
      <c r="C231" s="3">
        <v>1200000</v>
      </c>
      <c r="D231" s="3">
        <v>2077138.17</v>
      </c>
      <c r="E231" s="3">
        <v>2077138.17</v>
      </c>
      <c r="F231" s="3">
        <v>2077138.17</v>
      </c>
      <c r="G231" s="3">
        <v>0</v>
      </c>
      <c r="H231" s="3">
        <v>2077138.17</v>
      </c>
      <c r="I231" s="3">
        <v>0</v>
      </c>
      <c r="J231" s="3">
        <v>461577.82</v>
      </c>
      <c r="K231" s="3">
        <f t="shared" si="23"/>
        <v>0</v>
      </c>
      <c r="L231" s="3">
        <f t="shared" si="24"/>
        <v>0</v>
      </c>
      <c r="M231" s="3">
        <f t="shared" si="25"/>
        <v>100</v>
      </c>
      <c r="N231" s="3">
        <f t="shared" si="26"/>
        <v>0</v>
      </c>
      <c r="O231" s="3">
        <f t="shared" si="27"/>
        <v>0</v>
      </c>
      <c r="P231" s="3">
        <f t="shared" si="28"/>
        <v>100</v>
      </c>
      <c r="Q231" s="12">
        <f t="shared" si="22"/>
        <v>100</v>
      </c>
      <c r="R231" s="12">
        <f t="shared" si="29"/>
        <v>100</v>
      </c>
    </row>
    <row r="232" spans="1:18" ht="12.75" hidden="1">
      <c r="A232" s="7" t="s">
        <v>66</v>
      </c>
      <c r="B232" s="2" t="s">
        <v>67</v>
      </c>
      <c r="C232" s="3">
        <v>1200000</v>
      </c>
      <c r="D232" s="3">
        <v>2077138.17</v>
      </c>
      <c r="E232" s="3">
        <v>2077138.17</v>
      </c>
      <c r="F232" s="3">
        <v>2077138.17</v>
      </c>
      <c r="G232" s="3">
        <v>0</v>
      </c>
      <c r="H232" s="3">
        <v>2077138.17</v>
      </c>
      <c r="I232" s="3">
        <v>0</v>
      </c>
      <c r="J232" s="3">
        <v>461577.82</v>
      </c>
      <c r="K232" s="3">
        <f t="shared" si="23"/>
        <v>0</v>
      </c>
      <c r="L232" s="3">
        <f t="shared" si="24"/>
        <v>0</v>
      </c>
      <c r="M232" s="3">
        <f t="shared" si="25"/>
        <v>100</v>
      </c>
      <c r="N232" s="3">
        <f t="shared" si="26"/>
        <v>0</v>
      </c>
      <c r="O232" s="3">
        <f t="shared" si="27"/>
        <v>0</v>
      </c>
      <c r="P232" s="3">
        <f t="shared" si="28"/>
        <v>100</v>
      </c>
      <c r="Q232" s="12">
        <f t="shared" si="22"/>
        <v>100</v>
      </c>
      <c r="R232" s="12">
        <f t="shared" si="29"/>
        <v>100</v>
      </c>
    </row>
    <row r="233" spans="1:18" ht="12.75">
      <c r="A233" s="4" t="s">
        <v>106</v>
      </c>
      <c r="B233" s="5" t="s">
        <v>105</v>
      </c>
      <c r="C233" s="6">
        <v>77998</v>
      </c>
      <c r="D233" s="6">
        <v>87341.6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87341.6</v>
      </c>
      <c r="K233" s="6">
        <f t="shared" si="23"/>
        <v>0</v>
      </c>
      <c r="L233" s="6">
        <f t="shared" si="24"/>
        <v>87341.6</v>
      </c>
      <c r="M233" s="6">
        <f t="shared" si="25"/>
        <v>0</v>
      </c>
      <c r="N233" s="6">
        <f t="shared" si="26"/>
        <v>87341.6</v>
      </c>
      <c r="O233" s="6">
        <f t="shared" si="27"/>
        <v>0</v>
      </c>
      <c r="P233" s="6">
        <f t="shared" si="28"/>
        <v>0</v>
      </c>
      <c r="Q233" s="12">
        <v>0</v>
      </c>
      <c r="R233" s="12">
        <f t="shared" si="29"/>
        <v>0</v>
      </c>
    </row>
    <row r="234" spans="1:18" ht="12.75" hidden="1">
      <c r="A234" s="7" t="s">
        <v>22</v>
      </c>
      <c r="B234" s="2" t="s">
        <v>23</v>
      </c>
      <c r="C234" s="3">
        <v>77998</v>
      </c>
      <c r="D234" s="3">
        <v>87341.6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87341.6</v>
      </c>
      <c r="K234" s="3">
        <f t="shared" si="23"/>
        <v>0</v>
      </c>
      <c r="L234" s="3">
        <f t="shared" si="24"/>
        <v>87341.6</v>
      </c>
      <c r="M234" s="3">
        <f t="shared" si="25"/>
        <v>0</v>
      </c>
      <c r="N234" s="3">
        <f t="shared" si="26"/>
        <v>87341.6</v>
      </c>
      <c r="O234" s="3">
        <f t="shared" si="27"/>
        <v>0</v>
      </c>
      <c r="P234" s="3">
        <f t="shared" si="28"/>
        <v>0</v>
      </c>
      <c r="Q234" s="12" t="e">
        <f t="shared" si="22"/>
        <v>#DIV/0!</v>
      </c>
      <c r="R234" s="12">
        <f t="shared" si="29"/>
        <v>0</v>
      </c>
    </row>
    <row r="235" spans="1:18" ht="12.75" hidden="1">
      <c r="A235" s="7" t="s">
        <v>32</v>
      </c>
      <c r="B235" s="2" t="s">
        <v>33</v>
      </c>
      <c r="C235" s="3">
        <v>1198</v>
      </c>
      <c r="D235" s="3">
        <v>1341.6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1341.6</v>
      </c>
      <c r="K235" s="3">
        <f t="shared" si="23"/>
        <v>0</v>
      </c>
      <c r="L235" s="3">
        <f t="shared" si="24"/>
        <v>1341.6</v>
      </c>
      <c r="M235" s="3">
        <f t="shared" si="25"/>
        <v>0</v>
      </c>
      <c r="N235" s="3">
        <f t="shared" si="26"/>
        <v>1341.6</v>
      </c>
      <c r="O235" s="3">
        <f t="shared" si="27"/>
        <v>0</v>
      </c>
      <c r="P235" s="3">
        <f t="shared" si="28"/>
        <v>0</v>
      </c>
      <c r="Q235" s="12" t="e">
        <f t="shared" si="22"/>
        <v>#DIV/0!</v>
      </c>
      <c r="R235" s="12">
        <f t="shared" si="29"/>
        <v>0</v>
      </c>
    </row>
    <row r="236" spans="1:18" ht="12.75" hidden="1">
      <c r="A236" s="7" t="s">
        <v>36</v>
      </c>
      <c r="B236" s="2" t="s">
        <v>37</v>
      </c>
      <c r="C236" s="3">
        <v>1198</v>
      </c>
      <c r="D236" s="3">
        <v>1341.6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1341.6</v>
      </c>
      <c r="K236" s="3">
        <f t="shared" si="23"/>
        <v>0</v>
      </c>
      <c r="L236" s="3">
        <f t="shared" si="24"/>
        <v>1341.6</v>
      </c>
      <c r="M236" s="3">
        <f t="shared" si="25"/>
        <v>0</v>
      </c>
      <c r="N236" s="3">
        <f t="shared" si="26"/>
        <v>1341.6</v>
      </c>
      <c r="O236" s="3">
        <f t="shared" si="27"/>
        <v>0</v>
      </c>
      <c r="P236" s="3">
        <f t="shared" si="28"/>
        <v>0</v>
      </c>
      <c r="Q236" s="12" t="e">
        <f t="shared" si="22"/>
        <v>#DIV/0!</v>
      </c>
      <c r="R236" s="12">
        <f t="shared" si="29"/>
        <v>0</v>
      </c>
    </row>
    <row r="237" spans="1:18" ht="12.75" hidden="1">
      <c r="A237" s="7" t="s">
        <v>62</v>
      </c>
      <c r="B237" s="2" t="s">
        <v>63</v>
      </c>
      <c r="C237" s="3">
        <v>76800</v>
      </c>
      <c r="D237" s="3">
        <v>86000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86000</v>
      </c>
      <c r="K237" s="3">
        <f t="shared" si="23"/>
        <v>0</v>
      </c>
      <c r="L237" s="3">
        <f t="shared" si="24"/>
        <v>86000</v>
      </c>
      <c r="M237" s="3">
        <f t="shared" si="25"/>
        <v>0</v>
      </c>
      <c r="N237" s="3">
        <f t="shared" si="26"/>
        <v>86000</v>
      </c>
      <c r="O237" s="3">
        <f t="shared" si="27"/>
        <v>0</v>
      </c>
      <c r="P237" s="3">
        <f t="shared" si="28"/>
        <v>0</v>
      </c>
      <c r="Q237" s="12" t="e">
        <f t="shared" si="22"/>
        <v>#DIV/0!</v>
      </c>
      <c r="R237" s="12">
        <f t="shared" si="29"/>
        <v>0</v>
      </c>
    </row>
    <row r="238" spans="1:18" ht="12.75" hidden="1">
      <c r="A238" s="7" t="s">
        <v>66</v>
      </c>
      <c r="B238" s="2" t="s">
        <v>67</v>
      </c>
      <c r="C238" s="3">
        <v>76800</v>
      </c>
      <c r="D238" s="3">
        <v>86000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86000</v>
      </c>
      <c r="K238" s="3">
        <f t="shared" si="23"/>
        <v>0</v>
      </c>
      <c r="L238" s="3">
        <f t="shared" si="24"/>
        <v>86000</v>
      </c>
      <c r="M238" s="3">
        <f t="shared" si="25"/>
        <v>0</v>
      </c>
      <c r="N238" s="3">
        <f t="shared" si="26"/>
        <v>86000</v>
      </c>
      <c r="O238" s="3">
        <f t="shared" si="27"/>
        <v>0</v>
      </c>
      <c r="P238" s="3">
        <f t="shared" si="28"/>
        <v>0</v>
      </c>
      <c r="Q238" s="12" t="e">
        <f t="shared" si="22"/>
        <v>#DIV/0!</v>
      </c>
      <c r="R238" s="12">
        <f t="shared" si="29"/>
        <v>0</v>
      </c>
    </row>
    <row r="239" spans="1:18" ht="12.75">
      <c r="A239" s="4" t="s">
        <v>107</v>
      </c>
      <c r="B239" s="5" t="s">
        <v>108</v>
      </c>
      <c r="C239" s="6">
        <v>300300</v>
      </c>
      <c r="D239" s="6">
        <v>300300</v>
      </c>
      <c r="E239" s="6">
        <v>277500</v>
      </c>
      <c r="F239" s="6">
        <v>269880.59</v>
      </c>
      <c r="G239" s="6">
        <v>0</v>
      </c>
      <c r="H239" s="6">
        <v>269880.59</v>
      </c>
      <c r="I239" s="6">
        <v>0</v>
      </c>
      <c r="J239" s="6">
        <v>0</v>
      </c>
      <c r="K239" s="6">
        <f t="shared" si="23"/>
        <v>7619.409999999974</v>
      </c>
      <c r="L239" s="6">
        <f t="shared" si="24"/>
        <v>30419.409999999974</v>
      </c>
      <c r="M239" s="6">
        <f t="shared" si="25"/>
        <v>97.25426666666668</v>
      </c>
      <c r="N239" s="6">
        <f t="shared" si="26"/>
        <v>30419.409999999974</v>
      </c>
      <c r="O239" s="6">
        <f t="shared" si="27"/>
        <v>7619.409999999974</v>
      </c>
      <c r="P239" s="6">
        <f t="shared" si="28"/>
        <v>97.25426666666668</v>
      </c>
      <c r="Q239" s="12">
        <f t="shared" si="22"/>
        <v>97.25426666666668</v>
      </c>
      <c r="R239" s="12">
        <f t="shared" si="29"/>
        <v>89.87032634032634</v>
      </c>
    </row>
    <row r="240" spans="1:18" ht="12.75" hidden="1">
      <c r="A240" s="7" t="s">
        <v>22</v>
      </c>
      <c r="B240" s="2" t="s">
        <v>23</v>
      </c>
      <c r="C240" s="3">
        <v>300300</v>
      </c>
      <c r="D240" s="3">
        <v>300300</v>
      </c>
      <c r="E240" s="3">
        <v>277500</v>
      </c>
      <c r="F240" s="3">
        <v>269880.59</v>
      </c>
      <c r="G240" s="3">
        <v>0</v>
      </c>
      <c r="H240" s="3">
        <v>269880.59</v>
      </c>
      <c r="I240" s="3">
        <v>0</v>
      </c>
      <c r="J240" s="3">
        <v>0</v>
      </c>
      <c r="K240" s="3">
        <f t="shared" si="23"/>
        <v>7619.409999999974</v>
      </c>
      <c r="L240" s="3">
        <f t="shared" si="24"/>
        <v>30419.409999999974</v>
      </c>
      <c r="M240" s="3">
        <f t="shared" si="25"/>
        <v>97.25426666666668</v>
      </c>
      <c r="N240" s="3">
        <f t="shared" si="26"/>
        <v>30419.409999999974</v>
      </c>
      <c r="O240" s="3">
        <f t="shared" si="27"/>
        <v>7619.409999999974</v>
      </c>
      <c r="P240" s="3">
        <f t="shared" si="28"/>
        <v>97.25426666666668</v>
      </c>
      <c r="Q240" s="12">
        <f t="shared" si="22"/>
        <v>97.25426666666668</v>
      </c>
      <c r="R240" s="12">
        <f t="shared" si="29"/>
        <v>89.87032634032634</v>
      </c>
    </row>
    <row r="241" spans="1:18" ht="12.75" hidden="1">
      <c r="A241" s="7" t="s">
        <v>62</v>
      </c>
      <c r="B241" s="2" t="s">
        <v>63</v>
      </c>
      <c r="C241" s="3">
        <v>300300</v>
      </c>
      <c r="D241" s="3">
        <v>300300</v>
      </c>
      <c r="E241" s="3">
        <v>277500</v>
      </c>
      <c r="F241" s="3">
        <v>269880.59</v>
      </c>
      <c r="G241" s="3">
        <v>0</v>
      </c>
      <c r="H241" s="3">
        <v>269880.59</v>
      </c>
      <c r="I241" s="3">
        <v>0</v>
      </c>
      <c r="J241" s="3">
        <v>0</v>
      </c>
      <c r="K241" s="3">
        <f t="shared" si="23"/>
        <v>7619.409999999974</v>
      </c>
      <c r="L241" s="3">
        <f t="shared" si="24"/>
        <v>30419.409999999974</v>
      </c>
      <c r="M241" s="3">
        <f t="shared" si="25"/>
        <v>97.25426666666668</v>
      </c>
      <c r="N241" s="3">
        <f t="shared" si="26"/>
        <v>30419.409999999974</v>
      </c>
      <c r="O241" s="3">
        <f t="shared" si="27"/>
        <v>7619.409999999974</v>
      </c>
      <c r="P241" s="3">
        <f t="shared" si="28"/>
        <v>97.25426666666668</v>
      </c>
      <c r="Q241" s="12">
        <f t="shared" si="22"/>
        <v>97.25426666666668</v>
      </c>
      <c r="R241" s="12">
        <f t="shared" si="29"/>
        <v>89.87032634032634</v>
      </c>
    </row>
    <row r="242" spans="1:18" ht="12.75" hidden="1">
      <c r="A242" s="7" t="s">
        <v>66</v>
      </c>
      <c r="B242" s="2" t="s">
        <v>67</v>
      </c>
      <c r="C242" s="3">
        <v>300300</v>
      </c>
      <c r="D242" s="3">
        <v>300300</v>
      </c>
      <c r="E242" s="3">
        <v>277500</v>
      </c>
      <c r="F242" s="3">
        <v>269880.59</v>
      </c>
      <c r="G242" s="3">
        <v>0</v>
      </c>
      <c r="H242" s="3">
        <v>269880.59</v>
      </c>
      <c r="I242" s="3">
        <v>0</v>
      </c>
      <c r="J242" s="3">
        <v>0</v>
      </c>
      <c r="K242" s="3">
        <f t="shared" si="23"/>
        <v>7619.409999999974</v>
      </c>
      <c r="L242" s="3">
        <f t="shared" si="24"/>
        <v>30419.409999999974</v>
      </c>
      <c r="M242" s="3">
        <f t="shared" si="25"/>
        <v>97.25426666666668</v>
      </c>
      <c r="N242" s="3">
        <f t="shared" si="26"/>
        <v>30419.409999999974</v>
      </c>
      <c r="O242" s="3">
        <f t="shared" si="27"/>
        <v>7619.409999999974</v>
      </c>
      <c r="P242" s="3">
        <f t="shared" si="28"/>
        <v>97.25426666666668</v>
      </c>
      <c r="Q242" s="12">
        <f t="shared" si="22"/>
        <v>97.25426666666668</v>
      </c>
      <c r="R242" s="12">
        <f t="shared" si="29"/>
        <v>89.87032634032634</v>
      </c>
    </row>
    <row r="243" spans="1:18" ht="12.75">
      <c r="A243" s="4" t="s">
        <v>109</v>
      </c>
      <c r="B243" s="5" t="s">
        <v>110</v>
      </c>
      <c r="C243" s="6">
        <v>180084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f t="shared" si="23"/>
        <v>0</v>
      </c>
      <c r="L243" s="6">
        <f t="shared" si="24"/>
        <v>0</v>
      </c>
      <c r="M243" s="6">
        <f t="shared" si="25"/>
        <v>0</v>
      </c>
      <c r="N243" s="6">
        <f t="shared" si="26"/>
        <v>0</v>
      </c>
      <c r="O243" s="6">
        <f t="shared" si="27"/>
        <v>0</v>
      </c>
      <c r="P243" s="6">
        <f t="shared" si="28"/>
        <v>0</v>
      </c>
      <c r="Q243" s="12">
        <v>0</v>
      </c>
      <c r="R243" s="12">
        <v>0</v>
      </c>
    </row>
    <row r="244" spans="1:18" ht="12.75" hidden="1">
      <c r="A244" s="7" t="s">
        <v>22</v>
      </c>
      <c r="B244" s="2" t="s">
        <v>23</v>
      </c>
      <c r="C244" s="3">
        <v>180084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f t="shared" si="23"/>
        <v>0</v>
      </c>
      <c r="L244" s="3">
        <f t="shared" si="24"/>
        <v>0</v>
      </c>
      <c r="M244" s="3">
        <f t="shared" si="25"/>
        <v>0</v>
      </c>
      <c r="N244" s="3">
        <f t="shared" si="26"/>
        <v>0</v>
      </c>
      <c r="O244" s="3">
        <f t="shared" si="27"/>
        <v>0</v>
      </c>
      <c r="P244" s="3">
        <f t="shared" si="28"/>
        <v>0</v>
      </c>
      <c r="Q244" s="12" t="e">
        <f t="shared" si="22"/>
        <v>#DIV/0!</v>
      </c>
      <c r="R244" s="12" t="e">
        <f t="shared" si="29"/>
        <v>#DIV/0!</v>
      </c>
    </row>
    <row r="245" spans="1:18" ht="12.75" hidden="1">
      <c r="A245" s="7" t="s">
        <v>62</v>
      </c>
      <c r="B245" s="2" t="s">
        <v>63</v>
      </c>
      <c r="C245" s="3">
        <v>180084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f t="shared" si="23"/>
        <v>0</v>
      </c>
      <c r="L245" s="3">
        <f t="shared" si="24"/>
        <v>0</v>
      </c>
      <c r="M245" s="3">
        <f t="shared" si="25"/>
        <v>0</v>
      </c>
      <c r="N245" s="3">
        <f t="shared" si="26"/>
        <v>0</v>
      </c>
      <c r="O245" s="3">
        <f t="shared" si="27"/>
        <v>0</v>
      </c>
      <c r="P245" s="3">
        <f t="shared" si="28"/>
        <v>0</v>
      </c>
      <c r="Q245" s="12" t="e">
        <f aca="true" t="shared" si="30" ref="Q245:Q308">H245/E245*100</f>
        <v>#DIV/0!</v>
      </c>
      <c r="R245" s="12" t="e">
        <f t="shared" si="29"/>
        <v>#DIV/0!</v>
      </c>
    </row>
    <row r="246" spans="1:18" ht="12.75" hidden="1">
      <c r="A246" s="7" t="s">
        <v>66</v>
      </c>
      <c r="B246" s="2" t="s">
        <v>67</v>
      </c>
      <c r="C246" s="3">
        <v>180084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f t="shared" si="23"/>
        <v>0</v>
      </c>
      <c r="L246" s="3">
        <f t="shared" si="24"/>
        <v>0</v>
      </c>
      <c r="M246" s="3">
        <f t="shared" si="25"/>
        <v>0</v>
      </c>
      <c r="N246" s="3">
        <f t="shared" si="26"/>
        <v>0</v>
      </c>
      <c r="O246" s="3">
        <f t="shared" si="27"/>
        <v>0</v>
      </c>
      <c r="P246" s="3">
        <f t="shared" si="28"/>
        <v>0</v>
      </c>
      <c r="Q246" s="12" t="e">
        <f t="shared" si="30"/>
        <v>#DIV/0!</v>
      </c>
      <c r="R246" s="12" t="e">
        <f t="shared" si="29"/>
        <v>#DIV/0!</v>
      </c>
    </row>
    <row r="247" spans="1:18" ht="12.75">
      <c r="A247" s="4" t="s">
        <v>111</v>
      </c>
      <c r="B247" s="5" t="s">
        <v>112</v>
      </c>
      <c r="C247" s="6">
        <v>400000</v>
      </c>
      <c r="D247" s="6">
        <v>408483</v>
      </c>
      <c r="E247" s="6">
        <v>408483</v>
      </c>
      <c r="F247" s="6">
        <v>408483</v>
      </c>
      <c r="G247" s="6">
        <v>0</v>
      </c>
      <c r="H247" s="6">
        <v>408483</v>
      </c>
      <c r="I247" s="6">
        <v>0</v>
      </c>
      <c r="J247" s="6">
        <v>97098.21</v>
      </c>
      <c r="K247" s="6">
        <f t="shared" si="23"/>
        <v>0</v>
      </c>
      <c r="L247" s="6">
        <f t="shared" si="24"/>
        <v>0</v>
      </c>
      <c r="M247" s="6">
        <f t="shared" si="25"/>
        <v>100</v>
      </c>
      <c r="N247" s="6">
        <f t="shared" si="26"/>
        <v>0</v>
      </c>
      <c r="O247" s="6">
        <f t="shared" si="27"/>
        <v>0</v>
      </c>
      <c r="P247" s="6">
        <f t="shared" si="28"/>
        <v>100</v>
      </c>
      <c r="Q247" s="12">
        <f t="shared" si="30"/>
        <v>100</v>
      </c>
      <c r="R247" s="12">
        <f t="shared" si="29"/>
        <v>100</v>
      </c>
    </row>
    <row r="248" spans="1:18" ht="12.75" hidden="1">
      <c r="A248" s="7" t="s">
        <v>22</v>
      </c>
      <c r="B248" s="2" t="s">
        <v>23</v>
      </c>
      <c r="C248" s="3">
        <v>400000</v>
      </c>
      <c r="D248" s="3">
        <v>408483</v>
      </c>
      <c r="E248" s="3">
        <v>408483</v>
      </c>
      <c r="F248" s="3">
        <v>408483</v>
      </c>
      <c r="G248" s="3">
        <v>0</v>
      </c>
      <c r="H248" s="3">
        <v>408483</v>
      </c>
      <c r="I248" s="3">
        <v>0</v>
      </c>
      <c r="J248" s="3">
        <v>97098.21</v>
      </c>
      <c r="K248" s="3">
        <f t="shared" si="23"/>
        <v>0</v>
      </c>
      <c r="L248" s="3">
        <f t="shared" si="24"/>
        <v>0</v>
      </c>
      <c r="M248" s="3">
        <f t="shared" si="25"/>
        <v>100</v>
      </c>
      <c r="N248" s="3">
        <f t="shared" si="26"/>
        <v>0</v>
      </c>
      <c r="O248" s="3">
        <f t="shared" si="27"/>
        <v>0</v>
      </c>
      <c r="P248" s="3">
        <f t="shared" si="28"/>
        <v>100</v>
      </c>
      <c r="Q248" s="12">
        <f t="shared" si="30"/>
        <v>100</v>
      </c>
      <c r="R248" s="12">
        <f t="shared" si="29"/>
        <v>100</v>
      </c>
    </row>
    <row r="249" spans="1:18" ht="12.75" hidden="1">
      <c r="A249" s="7" t="s">
        <v>62</v>
      </c>
      <c r="B249" s="2" t="s">
        <v>63</v>
      </c>
      <c r="C249" s="3">
        <v>400000</v>
      </c>
      <c r="D249" s="3">
        <v>408483</v>
      </c>
      <c r="E249" s="3">
        <v>408483</v>
      </c>
      <c r="F249" s="3">
        <v>408483</v>
      </c>
      <c r="G249" s="3">
        <v>0</v>
      </c>
      <c r="H249" s="3">
        <v>408483</v>
      </c>
      <c r="I249" s="3">
        <v>0</v>
      </c>
      <c r="J249" s="3">
        <v>97098.21</v>
      </c>
      <c r="K249" s="3">
        <f t="shared" si="23"/>
        <v>0</v>
      </c>
      <c r="L249" s="3">
        <f t="shared" si="24"/>
        <v>0</v>
      </c>
      <c r="M249" s="3">
        <f t="shared" si="25"/>
        <v>100</v>
      </c>
      <c r="N249" s="3">
        <f t="shared" si="26"/>
        <v>0</v>
      </c>
      <c r="O249" s="3">
        <f t="shared" si="27"/>
        <v>0</v>
      </c>
      <c r="P249" s="3">
        <f t="shared" si="28"/>
        <v>100</v>
      </c>
      <c r="Q249" s="12">
        <f t="shared" si="30"/>
        <v>100</v>
      </c>
      <c r="R249" s="12">
        <f t="shared" si="29"/>
        <v>100</v>
      </c>
    </row>
    <row r="250" spans="1:18" ht="12.75" hidden="1">
      <c r="A250" s="7" t="s">
        <v>66</v>
      </c>
      <c r="B250" s="2" t="s">
        <v>67</v>
      </c>
      <c r="C250" s="3">
        <v>400000</v>
      </c>
      <c r="D250" s="3">
        <v>408483</v>
      </c>
      <c r="E250" s="3">
        <v>408483</v>
      </c>
      <c r="F250" s="3">
        <v>408483</v>
      </c>
      <c r="G250" s="3">
        <v>0</v>
      </c>
      <c r="H250" s="3">
        <v>408483</v>
      </c>
      <c r="I250" s="3">
        <v>0</v>
      </c>
      <c r="J250" s="3">
        <v>97098.21</v>
      </c>
      <c r="K250" s="3">
        <f t="shared" si="23"/>
        <v>0</v>
      </c>
      <c r="L250" s="3">
        <f t="shared" si="24"/>
        <v>0</v>
      </c>
      <c r="M250" s="3">
        <f t="shared" si="25"/>
        <v>100</v>
      </c>
      <c r="N250" s="3">
        <f t="shared" si="26"/>
        <v>0</v>
      </c>
      <c r="O250" s="3">
        <f t="shared" si="27"/>
        <v>0</v>
      </c>
      <c r="P250" s="3">
        <f t="shared" si="28"/>
        <v>100</v>
      </c>
      <c r="Q250" s="12">
        <f t="shared" si="30"/>
        <v>100</v>
      </c>
      <c r="R250" s="12">
        <f t="shared" si="29"/>
        <v>100</v>
      </c>
    </row>
    <row r="251" spans="1:18" ht="12.75">
      <c r="A251" s="4" t="s">
        <v>113</v>
      </c>
      <c r="B251" s="5" t="s">
        <v>112</v>
      </c>
      <c r="C251" s="6">
        <v>45200</v>
      </c>
      <c r="D251" s="6">
        <v>21879.15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21879.15</v>
      </c>
      <c r="K251" s="6">
        <f t="shared" si="23"/>
        <v>0</v>
      </c>
      <c r="L251" s="6">
        <f t="shared" si="24"/>
        <v>21879.15</v>
      </c>
      <c r="M251" s="6">
        <f t="shared" si="25"/>
        <v>0</v>
      </c>
      <c r="N251" s="6">
        <f t="shared" si="26"/>
        <v>21879.15</v>
      </c>
      <c r="O251" s="6">
        <f t="shared" si="27"/>
        <v>0</v>
      </c>
      <c r="P251" s="6">
        <f t="shared" si="28"/>
        <v>0</v>
      </c>
      <c r="Q251" s="12">
        <v>0</v>
      </c>
      <c r="R251" s="12">
        <f t="shared" si="29"/>
        <v>0</v>
      </c>
    </row>
    <row r="252" spans="1:18" ht="12.75" hidden="1">
      <c r="A252" s="7" t="s">
        <v>22</v>
      </c>
      <c r="B252" s="2" t="s">
        <v>23</v>
      </c>
      <c r="C252" s="3">
        <v>45200</v>
      </c>
      <c r="D252" s="3">
        <v>21879.15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21879.15</v>
      </c>
      <c r="K252" s="3">
        <f t="shared" si="23"/>
        <v>0</v>
      </c>
      <c r="L252" s="3">
        <f t="shared" si="24"/>
        <v>21879.15</v>
      </c>
      <c r="M252" s="3">
        <f t="shared" si="25"/>
        <v>0</v>
      </c>
      <c r="N252" s="3">
        <f t="shared" si="26"/>
        <v>21879.15</v>
      </c>
      <c r="O252" s="3">
        <f t="shared" si="27"/>
        <v>0</v>
      </c>
      <c r="P252" s="3">
        <f t="shared" si="28"/>
        <v>0</v>
      </c>
      <c r="Q252" s="12" t="e">
        <f t="shared" si="30"/>
        <v>#DIV/0!</v>
      </c>
      <c r="R252" s="12">
        <f t="shared" si="29"/>
        <v>0</v>
      </c>
    </row>
    <row r="253" spans="1:18" ht="12.75" hidden="1">
      <c r="A253" s="7" t="s">
        <v>32</v>
      </c>
      <c r="B253" s="2" t="s">
        <v>33</v>
      </c>
      <c r="C253" s="3">
        <v>700</v>
      </c>
      <c r="D253" s="3">
        <v>336.07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336.07</v>
      </c>
      <c r="K253" s="3">
        <f t="shared" si="23"/>
        <v>0</v>
      </c>
      <c r="L253" s="3">
        <f t="shared" si="24"/>
        <v>336.07</v>
      </c>
      <c r="M253" s="3">
        <f t="shared" si="25"/>
        <v>0</v>
      </c>
      <c r="N253" s="3">
        <f t="shared" si="26"/>
        <v>336.07</v>
      </c>
      <c r="O253" s="3">
        <f t="shared" si="27"/>
        <v>0</v>
      </c>
      <c r="P253" s="3">
        <f t="shared" si="28"/>
        <v>0</v>
      </c>
      <c r="Q253" s="12" t="e">
        <f t="shared" si="30"/>
        <v>#DIV/0!</v>
      </c>
      <c r="R253" s="12">
        <f t="shared" si="29"/>
        <v>0</v>
      </c>
    </row>
    <row r="254" spans="1:18" ht="12.75" hidden="1">
      <c r="A254" s="7" t="s">
        <v>36</v>
      </c>
      <c r="B254" s="2" t="s">
        <v>37</v>
      </c>
      <c r="C254" s="3">
        <v>700</v>
      </c>
      <c r="D254" s="3">
        <v>336.07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336.07</v>
      </c>
      <c r="K254" s="3">
        <f t="shared" si="23"/>
        <v>0</v>
      </c>
      <c r="L254" s="3">
        <f t="shared" si="24"/>
        <v>336.07</v>
      </c>
      <c r="M254" s="3">
        <f t="shared" si="25"/>
        <v>0</v>
      </c>
      <c r="N254" s="3">
        <f t="shared" si="26"/>
        <v>336.07</v>
      </c>
      <c r="O254" s="3">
        <f t="shared" si="27"/>
        <v>0</v>
      </c>
      <c r="P254" s="3">
        <f t="shared" si="28"/>
        <v>0</v>
      </c>
      <c r="Q254" s="12" t="e">
        <f t="shared" si="30"/>
        <v>#DIV/0!</v>
      </c>
      <c r="R254" s="12">
        <f t="shared" si="29"/>
        <v>0</v>
      </c>
    </row>
    <row r="255" spans="1:18" ht="12.75" hidden="1">
      <c r="A255" s="7" t="s">
        <v>62</v>
      </c>
      <c r="B255" s="2" t="s">
        <v>63</v>
      </c>
      <c r="C255" s="3">
        <v>44500</v>
      </c>
      <c r="D255" s="3">
        <v>21543.08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21543.08</v>
      </c>
      <c r="K255" s="3">
        <f t="shared" si="23"/>
        <v>0</v>
      </c>
      <c r="L255" s="3">
        <f t="shared" si="24"/>
        <v>21543.08</v>
      </c>
      <c r="M255" s="3">
        <f t="shared" si="25"/>
        <v>0</v>
      </c>
      <c r="N255" s="3">
        <f t="shared" si="26"/>
        <v>21543.08</v>
      </c>
      <c r="O255" s="3">
        <f t="shared" si="27"/>
        <v>0</v>
      </c>
      <c r="P255" s="3">
        <f t="shared" si="28"/>
        <v>0</v>
      </c>
      <c r="Q255" s="12" t="e">
        <f t="shared" si="30"/>
        <v>#DIV/0!</v>
      </c>
      <c r="R255" s="12">
        <f t="shared" si="29"/>
        <v>0</v>
      </c>
    </row>
    <row r="256" spans="1:18" ht="12.75" hidden="1">
      <c r="A256" s="7" t="s">
        <v>66</v>
      </c>
      <c r="B256" s="2" t="s">
        <v>67</v>
      </c>
      <c r="C256" s="3">
        <v>44500</v>
      </c>
      <c r="D256" s="3">
        <v>21543.08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21543.08</v>
      </c>
      <c r="K256" s="3">
        <f t="shared" si="23"/>
        <v>0</v>
      </c>
      <c r="L256" s="3">
        <f t="shared" si="24"/>
        <v>21543.08</v>
      </c>
      <c r="M256" s="3">
        <f t="shared" si="25"/>
        <v>0</v>
      </c>
      <c r="N256" s="3">
        <f t="shared" si="26"/>
        <v>21543.08</v>
      </c>
      <c r="O256" s="3">
        <f t="shared" si="27"/>
        <v>0</v>
      </c>
      <c r="P256" s="3">
        <f t="shared" si="28"/>
        <v>0</v>
      </c>
      <c r="Q256" s="12" t="e">
        <f t="shared" si="30"/>
        <v>#DIV/0!</v>
      </c>
      <c r="R256" s="12">
        <f t="shared" si="29"/>
        <v>0</v>
      </c>
    </row>
    <row r="257" spans="1:18" ht="12.75">
      <c r="A257" s="4" t="s">
        <v>114</v>
      </c>
      <c r="B257" s="5" t="s">
        <v>115</v>
      </c>
      <c r="C257" s="6">
        <v>400500</v>
      </c>
      <c r="D257" s="6">
        <v>327117</v>
      </c>
      <c r="E257" s="6">
        <v>290131.35</v>
      </c>
      <c r="F257" s="6">
        <v>290131.35</v>
      </c>
      <c r="G257" s="6">
        <v>0</v>
      </c>
      <c r="H257" s="6">
        <v>290131.35</v>
      </c>
      <c r="I257" s="6">
        <v>0</v>
      </c>
      <c r="J257" s="6">
        <v>0</v>
      </c>
      <c r="K257" s="6">
        <f t="shared" si="23"/>
        <v>0</v>
      </c>
      <c r="L257" s="6">
        <f t="shared" si="24"/>
        <v>36985.65000000002</v>
      </c>
      <c r="M257" s="6">
        <f t="shared" si="25"/>
        <v>100</v>
      </c>
      <c r="N257" s="6">
        <f t="shared" si="26"/>
        <v>36985.65000000002</v>
      </c>
      <c r="O257" s="6">
        <f t="shared" si="27"/>
        <v>0</v>
      </c>
      <c r="P257" s="6">
        <f t="shared" si="28"/>
        <v>100</v>
      </c>
      <c r="Q257" s="12">
        <f t="shared" si="30"/>
        <v>100</v>
      </c>
      <c r="R257" s="12">
        <f t="shared" si="29"/>
        <v>88.69344913287905</v>
      </c>
    </row>
    <row r="258" spans="1:18" ht="12.75" hidden="1">
      <c r="A258" s="7" t="s">
        <v>22</v>
      </c>
      <c r="B258" s="2" t="s">
        <v>23</v>
      </c>
      <c r="C258" s="3">
        <v>400500</v>
      </c>
      <c r="D258" s="3">
        <v>327117</v>
      </c>
      <c r="E258" s="3">
        <v>290131.35</v>
      </c>
      <c r="F258" s="3">
        <v>290131.35</v>
      </c>
      <c r="G258" s="3">
        <v>0</v>
      </c>
      <c r="H258" s="3">
        <v>290131.35</v>
      </c>
      <c r="I258" s="3">
        <v>0</v>
      </c>
      <c r="J258" s="3">
        <v>0</v>
      </c>
      <c r="K258" s="3">
        <f t="shared" si="23"/>
        <v>0</v>
      </c>
      <c r="L258" s="3">
        <f t="shared" si="24"/>
        <v>36985.65000000002</v>
      </c>
      <c r="M258" s="3">
        <f t="shared" si="25"/>
        <v>100</v>
      </c>
      <c r="N258" s="3">
        <f t="shared" si="26"/>
        <v>36985.65000000002</v>
      </c>
      <c r="O258" s="3">
        <f t="shared" si="27"/>
        <v>0</v>
      </c>
      <c r="P258" s="3">
        <f t="shared" si="28"/>
        <v>100</v>
      </c>
      <c r="Q258" s="12">
        <f t="shared" si="30"/>
        <v>100</v>
      </c>
      <c r="R258" s="12">
        <f t="shared" si="29"/>
        <v>88.69344913287905</v>
      </c>
    </row>
    <row r="259" spans="1:18" ht="12.75" hidden="1">
      <c r="A259" s="7" t="s">
        <v>32</v>
      </c>
      <c r="B259" s="2" t="s">
        <v>33</v>
      </c>
      <c r="C259" s="3">
        <v>500</v>
      </c>
      <c r="D259" s="3">
        <v>117</v>
      </c>
      <c r="E259" s="3">
        <v>91.05</v>
      </c>
      <c r="F259" s="3">
        <v>91.05</v>
      </c>
      <c r="G259" s="3">
        <v>0</v>
      </c>
      <c r="H259" s="3">
        <v>91.05</v>
      </c>
      <c r="I259" s="3">
        <v>0</v>
      </c>
      <c r="J259" s="3">
        <v>0</v>
      </c>
      <c r="K259" s="3">
        <f t="shared" si="23"/>
        <v>0</v>
      </c>
      <c r="L259" s="3">
        <f t="shared" si="24"/>
        <v>25.950000000000003</v>
      </c>
      <c r="M259" s="3">
        <f t="shared" si="25"/>
        <v>100</v>
      </c>
      <c r="N259" s="3">
        <f t="shared" si="26"/>
        <v>25.950000000000003</v>
      </c>
      <c r="O259" s="3">
        <f t="shared" si="27"/>
        <v>0</v>
      </c>
      <c r="P259" s="3">
        <f t="shared" si="28"/>
        <v>100</v>
      </c>
      <c r="Q259" s="12">
        <f t="shared" si="30"/>
        <v>100</v>
      </c>
      <c r="R259" s="12">
        <f t="shared" si="29"/>
        <v>77.82051282051282</v>
      </c>
    </row>
    <row r="260" spans="1:18" ht="12.75" hidden="1">
      <c r="A260" s="7" t="s">
        <v>36</v>
      </c>
      <c r="B260" s="2" t="s">
        <v>37</v>
      </c>
      <c r="C260" s="3">
        <v>500</v>
      </c>
      <c r="D260" s="3">
        <v>117</v>
      </c>
      <c r="E260" s="3">
        <v>91.05</v>
      </c>
      <c r="F260" s="3">
        <v>91.05</v>
      </c>
      <c r="G260" s="3">
        <v>0</v>
      </c>
      <c r="H260" s="3">
        <v>91.05</v>
      </c>
      <c r="I260" s="3">
        <v>0</v>
      </c>
      <c r="J260" s="3">
        <v>0</v>
      </c>
      <c r="K260" s="3">
        <f t="shared" si="23"/>
        <v>0</v>
      </c>
      <c r="L260" s="3">
        <f t="shared" si="24"/>
        <v>25.950000000000003</v>
      </c>
      <c r="M260" s="3">
        <f t="shared" si="25"/>
        <v>100</v>
      </c>
      <c r="N260" s="3">
        <f t="shared" si="26"/>
        <v>25.950000000000003</v>
      </c>
      <c r="O260" s="3">
        <f t="shared" si="27"/>
        <v>0</v>
      </c>
      <c r="P260" s="3">
        <f t="shared" si="28"/>
        <v>100</v>
      </c>
      <c r="Q260" s="12">
        <f t="shared" si="30"/>
        <v>100</v>
      </c>
      <c r="R260" s="12">
        <f t="shared" si="29"/>
        <v>77.82051282051282</v>
      </c>
    </row>
    <row r="261" spans="1:18" ht="12.75" hidden="1">
      <c r="A261" s="7" t="s">
        <v>62</v>
      </c>
      <c r="B261" s="2" t="s">
        <v>63</v>
      </c>
      <c r="C261" s="3">
        <v>400000</v>
      </c>
      <c r="D261" s="3">
        <v>327000</v>
      </c>
      <c r="E261" s="3">
        <v>290040.3</v>
      </c>
      <c r="F261" s="3">
        <v>290040.3</v>
      </c>
      <c r="G261" s="3">
        <v>0</v>
      </c>
      <c r="H261" s="3">
        <v>290040.3</v>
      </c>
      <c r="I261" s="3">
        <v>0</v>
      </c>
      <c r="J261" s="3">
        <v>0</v>
      </c>
      <c r="K261" s="3">
        <f t="shared" si="23"/>
        <v>0</v>
      </c>
      <c r="L261" s="3">
        <f t="shared" si="24"/>
        <v>36959.70000000001</v>
      </c>
      <c r="M261" s="3">
        <f t="shared" si="25"/>
        <v>100</v>
      </c>
      <c r="N261" s="3">
        <f t="shared" si="26"/>
        <v>36959.70000000001</v>
      </c>
      <c r="O261" s="3">
        <f t="shared" si="27"/>
        <v>0</v>
      </c>
      <c r="P261" s="3">
        <f t="shared" si="28"/>
        <v>100</v>
      </c>
      <c r="Q261" s="12">
        <f t="shared" si="30"/>
        <v>100</v>
      </c>
      <c r="R261" s="12">
        <f t="shared" si="29"/>
        <v>88.69733944954127</v>
      </c>
    </row>
    <row r="262" spans="1:18" ht="12.75" hidden="1">
      <c r="A262" s="7" t="s">
        <v>66</v>
      </c>
      <c r="B262" s="2" t="s">
        <v>67</v>
      </c>
      <c r="C262" s="3">
        <v>400000</v>
      </c>
      <c r="D262" s="3">
        <v>327000</v>
      </c>
      <c r="E262" s="3">
        <v>290040.3</v>
      </c>
      <c r="F262" s="3">
        <v>290040.3</v>
      </c>
      <c r="G262" s="3">
        <v>0</v>
      </c>
      <c r="H262" s="3">
        <v>290040.3</v>
      </c>
      <c r="I262" s="3">
        <v>0</v>
      </c>
      <c r="J262" s="3">
        <v>0</v>
      </c>
      <c r="K262" s="3">
        <f t="shared" si="23"/>
        <v>0</v>
      </c>
      <c r="L262" s="3">
        <f t="shared" si="24"/>
        <v>36959.70000000001</v>
      </c>
      <c r="M262" s="3">
        <f t="shared" si="25"/>
        <v>100</v>
      </c>
      <c r="N262" s="3">
        <f t="shared" si="26"/>
        <v>36959.70000000001</v>
      </c>
      <c r="O262" s="3">
        <f t="shared" si="27"/>
        <v>0</v>
      </c>
      <c r="P262" s="3">
        <f t="shared" si="28"/>
        <v>100</v>
      </c>
      <c r="Q262" s="12">
        <f t="shared" si="30"/>
        <v>100</v>
      </c>
      <c r="R262" s="12">
        <f t="shared" si="29"/>
        <v>88.69733944954127</v>
      </c>
    </row>
    <row r="263" spans="1:18" ht="12.75">
      <c r="A263" s="4" t="s">
        <v>116</v>
      </c>
      <c r="B263" s="5" t="s">
        <v>117</v>
      </c>
      <c r="C263" s="6">
        <v>250300</v>
      </c>
      <c r="D263" s="6">
        <v>188004</v>
      </c>
      <c r="E263" s="6">
        <v>175999.31</v>
      </c>
      <c r="F263" s="6">
        <v>175999.31</v>
      </c>
      <c r="G263" s="6">
        <v>0</v>
      </c>
      <c r="H263" s="6">
        <v>175999.31</v>
      </c>
      <c r="I263" s="6">
        <v>0</v>
      </c>
      <c r="J263" s="6">
        <v>0</v>
      </c>
      <c r="K263" s="6">
        <f t="shared" si="23"/>
        <v>0</v>
      </c>
      <c r="L263" s="6">
        <f t="shared" si="24"/>
        <v>12004.690000000002</v>
      </c>
      <c r="M263" s="6">
        <f t="shared" si="25"/>
        <v>100</v>
      </c>
      <c r="N263" s="6">
        <f t="shared" si="26"/>
        <v>12004.690000000002</v>
      </c>
      <c r="O263" s="6">
        <f t="shared" si="27"/>
        <v>0</v>
      </c>
      <c r="P263" s="6">
        <f t="shared" si="28"/>
        <v>100</v>
      </c>
      <c r="Q263" s="12">
        <f t="shared" si="30"/>
        <v>100</v>
      </c>
      <c r="R263" s="12">
        <f t="shared" si="29"/>
        <v>93.61466245399033</v>
      </c>
    </row>
    <row r="264" spans="1:18" ht="12.75" hidden="1">
      <c r="A264" s="7" t="s">
        <v>22</v>
      </c>
      <c r="B264" s="2" t="s">
        <v>23</v>
      </c>
      <c r="C264" s="3">
        <v>250300</v>
      </c>
      <c r="D264" s="3">
        <v>188004</v>
      </c>
      <c r="E264" s="3">
        <v>175999.31</v>
      </c>
      <c r="F264" s="3">
        <v>175999.31</v>
      </c>
      <c r="G264" s="3">
        <v>0</v>
      </c>
      <c r="H264" s="3">
        <v>175999.31</v>
      </c>
      <c r="I264" s="3">
        <v>0</v>
      </c>
      <c r="J264" s="3">
        <v>0</v>
      </c>
      <c r="K264" s="3">
        <f aca="true" t="shared" si="31" ref="K264:K327">E264-F264</f>
        <v>0</v>
      </c>
      <c r="L264" s="3">
        <f aca="true" t="shared" si="32" ref="L264:L327">D264-F264</f>
        <v>12004.690000000002</v>
      </c>
      <c r="M264" s="3">
        <f aca="true" t="shared" si="33" ref="M264:M327">IF(E264=0,0,(F264/E264)*100)</f>
        <v>100</v>
      </c>
      <c r="N264" s="3">
        <f aca="true" t="shared" si="34" ref="N264:N327">D264-H264</f>
        <v>12004.690000000002</v>
      </c>
      <c r="O264" s="3">
        <f aca="true" t="shared" si="35" ref="O264:O327">E264-H264</f>
        <v>0</v>
      </c>
      <c r="P264" s="3">
        <f aca="true" t="shared" si="36" ref="P264:P327">IF(E264=0,0,(H264/E264)*100)</f>
        <v>100</v>
      </c>
      <c r="Q264" s="12">
        <f t="shared" si="30"/>
        <v>100</v>
      </c>
      <c r="R264" s="12">
        <f t="shared" si="29"/>
        <v>93.61466245399033</v>
      </c>
    </row>
    <row r="265" spans="1:18" ht="12.75" hidden="1">
      <c r="A265" s="7" t="s">
        <v>32</v>
      </c>
      <c r="B265" s="2" t="s">
        <v>33</v>
      </c>
      <c r="C265" s="3">
        <v>300</v>
      </c>
      <c r="D265" s="3">
        <v>4</v>
      </c>
      <c r="E265" s="3">
        <v>3.009999999999991</v>
      </c>
      <c r="F265" s="3">
        <v>3.01</v>
      </c>
      <c r="G265" s="3">
        <v>0</v>
      </c>
      <c r="H265" s="3">
        <v>3.01</v>
      </c>
      <c r="I265" s="3">
        <v>0</v>
      </c>
      <c r="J265" s="3">
        <v>0</v>
      </c>
      <c r="K265" s="3">
        <f t="shared" si="31"/>
        <v>-8.881784197001252E-15</v>
      </c>
      <c r="L265" s="3">
        <f t="shared" si="32"/>
        <v>0.9900000000000002</v>
      </c>
      <c r="M265" s="3">
        <f t="shared" si="33"/>
        <v>100.00000000000028</v>
      </c>
      <c r="N265" s="3">
        <f t="shared" si="34"/>
        <v>0.9900000000000002</v>
      </c>
      <c r="O265" s="3">
        <f t="shared" si="35"/>
        <v>-8.881784197001252E-15</v>
      </c>
      <c r="P265" s="3">
        <f t="shared" si="36"/>
        <v>100.00000000000028</v>
      </c>
      <c r="Q265" s="12">
        <f t="shared" si="30"/>
        <v>100.00000000000028</v>
      </c>
      <c r="R265" s="12">
        <f t="shared" si="29"/>
        <v>75.25</v>
      </c>
    </row>
    <row r="266" spans="1:18" ht="12.75" hidden="1">
      <c r="A266" s="7" t="s">
        <v>36</v>
      </c>
      <c r="B266" s="2" t="s">
        <v>37</v>
      </c>
      <c r="C266" s="3">
        <v>300</v>
      </c>
      <c r="D266" s="3">
        <v>4</v>
      </c>
      <c r="E266" s="3">
        <v>3.009999999999991</v>
      </c>
      <c r="F266" s="3">
        <v>3.01</v>
      </c>
      <c r="G266" s="3">
        <v>0</v>
      </c>
      <c r="H266" s="3">
        <v>3.01</v>
      </c>
      <c r="I266" s="3">
        <v>0</v>
      </c>
      <c r="J266" s="3">
        <v>0</v>
      </c>
      <c r="K266" s="3">
        <f t="shared" si="31"/>
        <v>-8.881784197001252E-15</v>
      </c>
      <c r="L266" s="3">
        <f t="shared" si="32"/>
        <v>0.9900000000000002</v>
      </c>
      <c r="M266" s="3">
        <f t="shared" si="33"/>
        <v>100.00000000000028</v>
      </c>
      <c r="N266" s="3">
        <f t="shared" si="34"/>
        <v>0.9900000000000002</v>
      </c>
      <c r="O266" s="3">
        <f t="shared" si="35"/>
        <v>-8.881784197001252E-15</v>
      </c>
      <c r="P266" s="3">
        <f t="shared" si="36"/>
        <v>100.00000000000028</v>
      </c>
      <c r="Q266" s="12">
        <f t="shared" si="30"/>
        <v>100.00000000000028</v>
      </c>
      <c r="R266" s="12">
        <f t="shared" si="29"/>
        <v>75.25</v>
      </c>
    </row>
    <row r="267" spans="1:18" ht="12.75" hidden="1">
      <c r="A267" s="7" t="s">
        <v>62</v>
      </c>
      <c r="B267" s="2" t="s">
        <v>63</v>
      </c>
      <c r="C267" s="3">
        <v>250000</v>
      </c>
      <c r="D267" s="3">
        <v>188000</v>
      </c>
      <c r="E267" s="3">
        <v>175996.3</v>
      </c>
      <c r="F267" s="3">
        <v>175996.3</v>
      </c>
      <c r="G267" s="3">
        <v>0</v>
      </c>
      <c r="H267" s="3">
        <v>175996.3</v>
      </c>
      <c r="I267" s="3">
        <v>0</v>
      </c>
      <c r="J267" s="3">
        <v>0</v>
      </c>
      <c r="K267" s="3">
        <f t="shared" si="31"/>
        <v>0</v>
      </c>
      <c r="L267" s="3">
        <f t="shared" si="32"/>
        <v>12003.700000000012</v>
      </c>
      <c r="M267" s="3">
        <f t="shared" si="33"/>
        <v>100</v>
      </c>
      <c r="N267" s="3">
        <f t="shared" si="34"/>
        <v>12003.700000000012</v>
      </c>
      <c r="O267" s="3">
        <f t="shared" si="35"/>
        <v>0</v>
      </c>
      <c r="P267" s="3">
        <f t="shared" si="36"/>
        <v>100</v>
      </c>
      <c r="Q267" s="12">
        <f t="shared" si="30"/>
        <v>100</v>
      </c>
      <c r="R267" s="12">
        <f t="shared" si="29"/>
        <v>93.61505319148935</v>
      </c>
    </row>
    <row r="268" spans="1:18" ht="12.75" hidden="1">
      <c r="A268" s="7" t="s">
        <v>66</v>
      </c>
      <c r="B268" s="2" t="s">
        <v>67</v>
      </c>
      <c r="C268" s="3">
        <v>250000</v>
      </c>
      <c r="D268" s="3">
        <v>188000</v>
      </c>
      <c r="E268" s="3">
        <v>175996.3</v>
      </c>
      <c r="F268" s="3">
        <v>175996.3</v>
      </c>
      <c r="G268" s="3">
        <v>0</v>
      </c>
      <c r="H268" s="3">
        <v>175996.3</v>
      </c>
      <c r="I268" s="3">
        <v>0</v>
      </c>
      <c r="J268" s="3">
        <v>0</v>
      </c>
      <c r="K268" s="3">
        <f t="shared" si="31"/>
        <v>0</v>
      </c>
      <c r="L268" s="3">
        <f t="shared" si="32"/>
        <v>12003.700000000012</v>
      </c>
      <c r="M268" s="3">
        <f t="shared" si="33"/>
        <v>100</v>
      </c>
      <c r="N268" s="3">
        <f t="shared" si="34"/>
        <v>12003.700000000012</v>
      </c>
      <c r="O268" s="3">
        <f t="shared" si="35"/>
        <v>0</v>
      </c>
      <c r="P268" s="3">
        <f t="shared" si="36"/>
        <v>100</v>
      </c>
      <c r="Q268" s="12">
        <f t="shared" si="30"/>
        <v>100</v>
      </c>
      <c r="R268" s="12">
        <f t="shared" si="29"/>
        <v>93.61505319148935</v>
      </c>
    </row>
    <row r="269" spans="1:18" ht="12.75">
      <c r="A269" s="4" t="s">
        <v>118</v>
      </c>
      <c r="B269" s="5" t="s">
        <v>119</v>
      </c>
      <c r="C269" s="6">
        <v>18309540</v>
      </c>
      <c r="D269" s="6">
        <v>17050903.15</v>
      </c>
      <c r="E269" s="6">
        <v>15493639.040000001</v>
      </c>
      <c r="F269" s="6">
        <v>15493639.040000001</v>
      </c>
      <c r="G269" s="6">
        <v>0</v>
      </c>
      <c r="H269" s="6">
        <v>15493639.040000001</v>
      </c>
      <c r="I269" s="6">
        <v>0</v>
      </c>
      <c r="J269" s="6">
        <v>0</v>
      </c>
      <c r="K269" s="6">
        <f t="shared" si="31"/>
        <v>0</v>
      </c>
      <c r="L269" s="6">
        <f t="shared" si="32"/>
        <v>1557264.1099999975</v>
      </c>
      <c r="M269" s="6">
        <f t="shared" si="33"/>
        <v>100</v>
      </c>
      <c r="N269" s="6">
        <f t="shared" si="34"/>
        <v>1557264.1099999975</v>
      </c>
      <c r="O269" s="6">
        <f t="shared" si="35"/>
        <v>0</v>
      </c>
      <c r="P269" s="6">
        <f t="shared" si="36"/>
        <v>100</v>
      </c>
      <c r="Q269" s="12">
        <f t="shared" si="30"/>
        <v>100</v>
      </c>
      <c r="R269" s="12">
        <f t="shared" si="29"/>
        <v>90.86696994112012</v>
      </c>
    </row>
    <row r="270" spans="1:18" ht="12.75" hidden="1">
      <c r="A270" s="7" t="s">
        <v>22</v>
      </c>
      <c r="B270" s="2" t="s">
        <v>23</v>
      </c>
      <c r="C270" s="3">
        <v>18309540</v>
      </c>
      <c r="D270" s="3">
        <v>17050903.15</v>
      </c>
      <c r="E270" s="3">
        <v>15493639.040000001</v>
      </c>
      <c r="F270" s="3">
        <v>15493639.040000001</v>
      </c>
      <c r="G270" s="3">
        <v>0</v>
      </c>
      <c r="H270" s="3">
        <v>15493639.040000001</v>
      </c>
      <c r="I270" s="3">
        <v>0</v>
      </c>
      <c r="J270" s="3">
        <v>0</v>
      </c>
      <c r="K270" s="3">
        <f t="shared" si="31"/>
        <v>0</v>
      </c>
      <c r="L270" s="3">
        <f t="shared" si="32"/>
        <v>1557264.1099999975</v>
      </c>
      <c r="M270" s="3">
        <f t="shared" si="33"/>
        <v>100</v>
      </c>
      <c r="N270" s="3">
        <f t="shared" si="34"/>
        <v>1557264.1099999975</v>
      </c>
      <c r="O270" s="3">
        <f t="shared" si="35"/>
        <v>0</v>
      </c>
      <c r="P270" s="3">
        <f t="shared" si="36"/>
        <v>100</v>
      </c>
      <c r="Q270" s="12">
        <f t="shared" si="30"/>
        <v>100</v>
      </c>
      <c r="R270" s="12">
        <f t="shared" si="29"/>
        <v>90.86696994112012</v>
      </c>
    </row>
    <row r="271" spans="1:18" ht="12.75" hidden="1">
      <c r="A271" s="7" t="s">
        <v>32</v>
      </c>
      <c r="B271" s="2" t="s">
        <v>33</v>
      </c>
      <c r="C271" s="3">
        <v>5000</v>
      </c>
      <c r="D271" s="3">
        <v>2492</v>
      </c>
      <c r="E271" s="3">
        <v>2280.49</v>
      </c>
      <c r="F271" s="3">
        <v>2280.49</v>
      </c>
      <c r="G271" s="3">
        <v>0</v>
      </c>
      <c r="H271" s="3">
        <v>2280.49</v>
      </c>
      <c r="I271" s="3">
        <v>0</v>
      </c>
      <c r="J271" s="3">
        <v>0</v>
      </c>
      <c r="K271" s="3">
        <f t="shared" si="31"/>
        <v>0</v>
      </c>
      <c r="L271" s="3">
        <f t="shared" si="32"/>
        <v>211.51000000000022</v>
      </c>
      <c r="M271" s="3">
        <f t="shared" si="33"/>
        <v>100</v>
      </c>
      <c r="N271" s="3">
        <f t="shared" si="34"/>
        <v>211.51000000000022</v>
      </c>
      <c r="O271" s="3">
        <f t="shared" si="35"/>
        <v>0</v>
      </c>
      <c r="P271" s="3">
        <f t="shared" si="36"/>
        <v>100</v>
      </c>
      <c r="Q271" s="12">
        <f t="shared" si="30"/>
        <v>100</v>
      </c>
      <c r="R271" s="12">
        <f t="shared" si="29"/>
        <v>91.51243980738361</v>
      </c>
    </row>
    <row r="272" spans="1:18" ht="12.75" hidden="1">
      <c r="A272" s="7" t="s">
        <v>36</v>
      </c>
      <c r="B272" s="2" t="s">
        <v>37</v>
      </c>
      <c r="C272" s="3">
        <v>5000</v>
      </c>
      <c r="D272" s="3">
        <v>2492</v>
      </c>
      <c r="E272" s="3">
        <v>2280.49</v>
      </c>
      <c r="F272" s="3">
        <v>2280.49</v>
      </c>
      <c r="G272" s="3">
        <v>0</v>
      </c>
      <c r="H272" s="3">
        <v>2280.49</v>
      </c>
      <c r="I272" s="3">
        <v>0</v>
      </c>
      <c r="J272" s="3">
        <v>0</v>
      </c>
      <c r="K272" s="3">
        <f t="shared" si="31"/>
        <v>0</v>
      </c>
      <c r="L272" s="3">
        <f t="shared" si="32"/>
        <v>211.51000000000022</v>
      </c>
      <c r="M272" s="3">
        <f t="shared" si="33"/>
        <v>100</v>
      </c>
      <c r="N272" s="3">
        <f t="shared" si="34"/>
        <v>211.51000000000022</v>
      </c>
      <c r="O272" s="3">
        <f t="shared" si="35"/>
        <v>0</v>
      </c>
      <c r="P272" s="3">
        <f t="shared" si="36"/>
        <v>100</v>
      </c>
      <c r="Q272" s="12">
        <f t="shared" si="30"/>
        <v>100</v>
      </c>
      <c r="R272" s="12">
        <f t="shared" si="29"/>
        <v>91.51243980738361</v>
      </c>
    </row>
    <row r="273" spans="1:18" ht="12.75" hidden="1">
      <c r="A273" s="7" t="s">
        <v>62</v>
      </c>
      <c r="B273" s="2" t="s">
        <v>63</v>
      </c>
      <c r="C273" s="3">
        <v>18304540</v>
      </c>
      <c r="D273" s="3">
        <v>17048411.15</v>
      </c>
      <c r="E273" s="3">
        <v>15491358.55</v>
      </c>
      <c r="F273" s="3">
        <v>15491358.55</v>
      </c>
      <c r="G273" s="3">
        <v>0</v>
      </c>
      <c r="H273" s="3">
        <v>15491358.55</v>
      </c>
      <c r="I273" s="3">
        <v>0</v>
      </c>
      <c r="J273" s="3">
        <v>0</v>
      </c>
      <c r="K273" s="3">
        <f t="shared" si="31"/>
        <v>0</v>
      </c>
      <c r="L273" s="3">
        <f t="shared" si="32"/>
        <v>1557052.5999999978</v>
      </c>
      <c r="M273" s="3">
        <f t="shared" si="33"/>
        <v>100</v>
      </c>
      <c r="N273" s="3">
        <f t="shared" si="34"/>
        <v>1557052.5999999978</v>
      </c>
      <c r="O273" s="3">
        <f t="shared" si="35"/>
        <v>0</v>
      </c>
      <c r="P273" s="3">
        <f t="shared" si="36"/>
        <v>100</v>
      </c>
      <c r="Q273" s="12">
        <f t="shared" si="30"/>
        <v>100</v>
      </c>
      <c r="R273" s="12">
        <f t="shared" si="29"/>
        <v>90.86687559151224</v>
      </c>
    </row>
    <row r="274" spans="1:18" ht="12.75" hidden="1">
      <c r="A274" s="7" t="s">
        <v>66</v>
      </c>
      <c r="B274" s="2" t="s">
        <v>67</v>
      </c>
      <c r="C274" s="3">
        <v>18304540</v>
      </c>
      <c r="D274" s="3">
        <v>17048411.15</v>
      </c>
      <c r="E274" s="3">
        <v>15491358.55</v>
      </c>
      <c r="F274" s="3">
        <v>15491358.55</v>
      </c>
      <c r="G274" s="3">
        <v>0</v>
      </c>
      <c r="H274" s="3">
        <v>15491358.55</v>
      </c>
      <c r="I274" s="3">
        <v>0</v>
      </c>
      <c r="J274" s="3">
        <v>0</v>
      </c>
      <c r="K274" s="3">
        <f t="shared" si="31"/>
        <v>0</v>
      </c>
      <c r="L274" s="3">
        <f t="shared" si="32"/>
        <v>1557052.5999999978</v>
      </c>
      <c r="M274" s="3">
        <f t="shared" si="33"/>
        <v>100</v>
      </c>
      <c r="N274" s="3">
        <f t="shared" si="34"/>
        <v>1557052.5999999978</v>
      </c>
      <c r="O274" s="3">
        <f t="shared" si="35"/>
        <v>0</v>
      </c>
      <c r="P274" s="3">
        <f t="shared" si="36"/>
        <v>100</v>
      </c>
      <c r="Q274" s="12">
        <f t="shared" si="30"/>
        <v>100</v>
      </c>
      <c r="R274" s="12">
        <f t="shared" si="29"/>
        <v>90.86687559151224</v>
      </c>
    </row>
    <row r="275" spans="1:18" ht="12.75">
      <c r="A275" s="4" t="s">
        <v>120</v>
      </c>
      <c r="B275" s="5" t="s">
        <v>121</v>
      </c>
      <c r="C275" s="6">
        <v>1500000</v>
      </c>
      <c r="D275" s="6">
        <v>1499520</v>
      </c>
      <c r="E275" s="6">
        <v>1405368.52</v>
      </c>
      <c r="F275" s="6">
        <v>1405368.52</v>
      </c>
      <c r="G275" s="6">
        <v>0</v>
      </c>
      <c r="H275" s="6">
        <v>1405368.52</v>
      </c>
      <c r="I275" s="6">
        <v>0</v>
      </c>
      <c r="J275" s="6">
        <v>0</v>
      </c>
      <c r="K275" s="6">
        <f t="shared" si="31"/>
        <v>0</v>
      </c>
      <c r="L275" s="6">
        <f t="shared" si="32"/>
        <v>94151.47999999998</v>
      </c>
      <c r="M275" s="6">
        <f t="shared" si="33"/>
        <v>100</v>
      </c>
      <c r="N275" s="6">
        <f t="shared" si="34"/>
        <v>94151.47999999998</v>
      </c>
      <c r="O275" s="6">
        <f t="shared" si="35"/>
        <v>0</v>
      </c>
      <c r="P275" s="6">
        <f t="shared" si="36"/>
        <v>100</v>
      </c>
      <c r="Q275" s="12">
        <f t="shared" si="30"/>
        <v>100</v>
      </c>
      <c r="R275" s="12">
        <f t="shared" si="29"/>
        <v>93.72122545881348</v>
      </c>
    </row>
    <row r="276" spans="1:18" ht="12.75" hidden="1">
      <c r="A276" s="7" t="s">
        <v>22</v>
      </c>
      <c r="B276" s="2" t="s">
        <v>23</v>
      </c>
      <c r="C276" s="3">
        <v>1500000</v>
      </c>
      <c r="D276" s="3">
        <v>1499520</v>
      </c>
      <c r="E276" s="3">
        <v>1405368.52</v>
      </c>
      <c r="F276" s="3">
        <v>1405368.52</v>
      </c>
      <c r="G276" s="3">
        <v>0</v>
      </c>
      <c r="H276" s="3">
        <v>1405368.52</v>
      </c>
      <c r="I276" s="3">
        <v>0</v>
      </c>
      <c r="J276" s="3">
        <v>0</v>
      </c>
      <c r="K276" s="3">
        <f t="shared" si="31"/>
        <v>0</v>
      </c>
      <c r="L276" s="3">
        <f t="shared" si="32"/>
        <v>94151.47999999998</v>
      </c>
      <c r="M276" s="3">
        <f t="shared" si="33"/>
        <v>100</v>
      </c>
      <c r="N276" s="3">
        <f t="shared" si="34"/>
        <v>94151.47999999998</v>
      </c>
      <c r="O276" s="3">
        <f t="shared" si="35"/>
        <v>0</v>
      </c>
      <c r="P276" s="3">
        <f t="shared" si="36"/>
        <v>100</v>
      </c>
      <c r="Q276" s="12">
        <f t="shared" si="30"/>
        <v>100</v>
      </c>
      <c r="R276" s="12">
        <f t="shared" si="29"/>
        <v>93.72122545881348</v>
      </c>
    </row>
    <row r="277" spans="1:18" ht="12.75" hidden="1">
      <c r="A277" s="7" t="s">
        <v>32</v>
      </c>
      <c r="B277" s="2" t="s">
        <v>33</v>
      </c>
      <c r="C277" s="3">
        <v>3000</v>
      </c>
      <c r="D277" s="3">
        <v>3000</v>
      </c>
      <c r="E277" s="3">
        <v>2215.45</v>
      </c>
      <c r="F277" s="3">
        <v>2215.45</v>
      </c>
      <c r="G277" s="3">
        <v>0</v>
      </c>
      <c r="H277" s="3">
        <v>2215.45</v>
      </c>
      <c r="I277" s="3">
        <v>0</v>
      </c>
      <c r="J277" s="3">
        <v>0</v>
      </c>
      <c r="K277" s="3">
        <f t="shared" si="31"/>
        <v>0</v>
      </c>
      <c r="L277" s="3">
        <f t="shared" si="32"/>
        <v>784.5500000000002</v>
      </c>
      <c r="M277" s="3">
        <f t="shared" si="33"/>
        <v>100</v>
      </c>
      <c r="N277" s="3">
        <f t="shared" si="34"/>
        <v>784.5500000000002</v>
      </c>
      <c r="O277" s="3">
        <f t="shared" si="35"/>
        <v>0</v>
      </c>
      <c r="P277" s="3">
        <f t="shared" si="36"/>
        <v>100</v>
      </c>
      <c r="Q277" s="12">
        <f t="shared" si="30"/>
        <v>100</v>
      </c>
      <c r="R277" s="12">
        <f t="shared" si="29"/>
        <v>73.84833333333333</v>
      </c>
    </row>
    <row r="278" spans="1:18" ht="12.75" hidden="1">
      <c r="A278" s="7" t="s">
        <v>36</v>
      </c>
      <c r="B278" s="2" t="s">
        <v>37</v>
      </c>
      <c r="C278" s="3">
        <v>3000</v>
      </c>
      <c r="D278" s="3">
        <v>3000</v>
      </c>
      <c r="E278" s="3">
        <v>2215.45</v>
      </c>
      <c r="F278" s="3">
        <v>2215.45</v>
      </c>
      <c r="G278" s="3">
        <v>0</v>
      </c>
      <c r="H278" s="3">
        <v>2215.45</v>
      </c>
      <c r="I278" s="3">
        <v>0</v>
      </c>
      <c r="J278" s="3">
        <v>0</v>
      </c>
      <c r="K278" s="3">
        <f t="shared" si="31"/>
        <v>0</v>
      </c>
      <c r="L278" s="3">
        <f t="shared" si="32"/>
        <v>784.5500000000002</v>
      </c>
      <c r="M278" s="3">
        <f t="shared" si="33"/>
        <v>100</v>
      </c>
      <c r="N278" s="3">
        <f t="shared" si="34"/>
        <v>784.5500000000002</v>
      </c>
      <c r="O278" s="3">
        <f t="shared" si="35"/>
        <v>0</v>
      </c>
      <c r="P278" s="3">
        <f t="shared" si="36"/>
        <v>100</v>
      </c>
      <c r="Q278" s="12">
        <f t="shared" si="30"/>
        <v>100</v>
      </c>
      <c r="R278" s="12">
        <f t="shared" si="29"/>
        <v>73.84833333333333</v>
      </c>
    </row>
    <row r="279" spans="1:18" ht="12.75" hidden="1">
      <c r="A279" s="7" t="s">
        <v>62</v>
      </c>
      <c r="B279" s="2" t="s">
        <v>63</v>
      </c>
      <c r="C279" s="3">
        <v>1497000</v>
      </c>
      <c r="D279" s="3">
        <v>1496520</v>
      </c>
      <c r="E279" s="3">
        <v>1403153.07</v>
      </c>
      <c r="F279" s="3">
        <v>1403153.07</v>
      </c>
      <c r="G279" s="3">
        <v>0</v>
      </c>
      <c r="H279" s="3">
        <v>1403153.07</v>
      </c>
      <c r="I279" s="3">
        <v>0</v>
      </c>
      <c r="J279" s="3">
        <v>0</v>
      </c>
      <c r="K279" s="3">
        <f t="shared" si="31"/>
        <v>0</v>
      </c>
      <c r="L279" s="3">
        <f t="shared" si="32"/>
        <v>93366.92999999993</v>
      </c>
      <c r="M279" s="3">
        <f t="shared" si="33"/>
        <v>100</v>
      </c>
      <c r="N279" s="3">
        <f t="shared" si="34"/>
        <v>93366.92999999993</v>
      </c>
      <c r="O279" s="3">
        <f t="shared" si="35"/>
        <v>0</v>
      </c>
      <c r="P279" s="3">
        <f t="shared" si="36"/>
        <v>100</v>
      </c>
      <c r="Q279" s="12">
        <f t="shared" si="30"/>
        <v>100</v>
      </c>
      <c r="R279" s="12">
        <f t="shared" si="29"/>
        <v>93.7610636677091</v>
      </c>
    </row>
    <row r="280" spans="1:18" ht="12.75" hidden="1">
      <c r="A280" s="7" t="s">
        <v>66</v>
      </c>
      <c r="B280" s="2" t="s">
        <v>67</v>
      </c>
      <c r="C280" s="3">
        <v>1497000</v>
      </c>
      <c r="D280" s="3">
        <v>1496520</v>
      </c>
      <c r="E280" s="3">
        <v>1403153.07</v>
      </c>
      <c r="F280" s="3">
        <v>1403153.07</v>
      </c>
      <c r="G280" s="3">
        <v>0</v>
      </c>
      <c r="H280" s="3">
        <v>1403153.07</v>
      </c>
      <c r="I280" s="3">
        <v>0</v>
      </c>
      <c r="J280" s="3">
        <v>0</v>
      </c>
      <c r="K280" s="3">
        <f t="shared" si="31"/>
        <v>0</v>
      </c>
      <c r="L280" s="3">
        <f t="shared" si="32"/>
        <v>93366.92999999993</v>
      </c>
      <c r="M280" s="3">
        <f t="shared" si="33"/>
        <v>100</v>
      </c>
      <c r="N280" s="3">
        <f t="shared" si="34"/>
        <v>93366.92999999993</v>
      </c>
      <c r="O280" s="3">
        <f t="shared" si="35"/>
        <v>0</v>
      </c>
      <c r="P280" s="3">
        <f t="shared" si="36"/>
        <v>100</v>
      </c>
      <c r="Q280" s="12">
        <f t="shared" si="30"/>
        <v>100</v>
      </c>
      <c r="R280" s="12">
        <f aca="true" t="shared" si="37" ref="R280:R343">H280/D280*100</f>
        <v>93.7610636677091</v>
      </c>
    </row>
    <row r="281" spans="1:18" ht="12.75">
      <c r="A281" s="4" t="s">
        <v>122</v>
      </c>
      <c r="B281" s="5" t="s">
        <v>123</v>
      </c>
      <c r="C281" s="6">
        <v>3000000</v>
      </c>
      <c r="D281" s="6">
        <v>3492173</v>
      </c>
      <c r="E281" s="6">
        <v>3461489.24</v>
      </c>
      <c r="F281" s="6">
        <v>3461489.24</v>
      </c>
      <c r="G281" s="6">
        <v>0</v>
      </c>
      <c r="H281" s="6">
        <v>3461489.24</v>
      </c>
      <c r="I281" s="6">
        <v>0</v>
      </c>
      <c r="J281" s="6">
        <v>0</v>
      </c>
      <c r="K281" s="6">
        <f t="shared" si="31"/>
        <v>0</v>
      </c>
      <c r="L281" s="6">
        <f t="shared" si="32"/>
        <v>30683.759999999776</v>
      </c>
      <c r="M281" s="6">
        <f t="shared" si="33"/>
        <v>100</v>
      </c>
      <c r="N281" s="6">
        <f t="shared" si="34"/>
        <v>30683.759999999776</v>
      </c>
      <c r="O281" s="6">
        <f t="shared" si="35"/>
        <v>0</v>
      </c>
      <c r="P281" s="6">
        <f t="shared" si="36"/>
        <v>100</v>
      </c>
      <c r="Q281" s="12">
        <f t="shared" si="30"/>
        <v>100</v>
      </c>
      <c r="R281" s="12">
        <f t="shared" si="37"/>
        <v>99.12135624437852</v>
      </c>
    </row>
    <row r="282" spans="1:18" ht="12.75" hidden="1">
      <c r="A282" s="7" t="s">
        <v>22</v>
      </c>
      <c r="B282" s="2" t="s">
        <v>23</v>
      </c>
      <c r="C282" s="3">
        <v>3000000</v>
      </c>
      <c r="D282" s="3">
        <v>3492173</v>
      </c>
      <c r="E282" s="3">
        <v>3461489.24</v>
      </c>
      <c r="F282" s="3">
        <v>3461489.24</v>
      </c>
      <c r="G282" s="3">
        <v>0</v>
      </c>
      <c r="H282" s="3">
        <v>3461489.24</v>
      </c>
      <c r="I282" s="3">
        <v>0</v>
      </c>
      <c r="J282" s="3">
        <v>0</v>
      </c>
      <c r="K282" s="3">
        <f t="shared" si="31"/>
        <v>0</v>
      </c>
      <c r="L282" s="3">
        <f t="shared" si="32"/>
        <v>30683.759999999776</v>
      </c>
      <c r="M282" s="3">
        <f t="shared" si="33"/>
        <v>100</v>
      </c>
      <c r="N282" s="3">
        <f t="shared" si="34"/>
        <v>30683.759999999776</v>
      </c>
      <c r="O282" s="3">
        <f t="shared" si="35"/>
        <v>0</v>
      </c>
      <c r="P282" s="3">
        <f t="shared" si="36"/>
        <v>100</v>
      </c>
      <c r="Q282" s="12">
        <f t="shared" si="30"/>
        <v>100</v>
      </c>
      <c r="R282" s="12">
        <f t="shared" si="37"/>
        <v>99.12135624437852</v>
      </c>
    </row>
    <row r="283" spans="1:18" ht="12.75" hidden="1">
      <c r="A283" s="7" t="s">
        <v>32</v>
      </c>
      <c r="B283" s="2" t="s">
        <v>33</v>
      </c>
      <c r="C283" s="3">
        <v>4000</v>
      </c>
      <c r="D283" s="3">
        <v>4000</v>
      </c>
      <c r="E283" s="3">
        <v>3045.87</v>
      </c>
      <c r="F283" s="3">
        <v>3045.87</v>
      </c>
      <c r="G283" s="3">
        <v>0</v>
      </c>
      <c r="H283" s="3">
        <v>3045.87</v>
      </c>
      <c r="I283" s="3">
        <v>0</v>
      </c>
      <c r="J283" s="3">
        <v>0</v>
      </c>
      <c r="K283" s="3">
        <f t="shared" si="31"/>
        <v>0</v>
      </c>
      <c r="L283" s="3">
        <f t="shared" si="32"/>
        <v>954.1300000000001</v>
      </c>
      <c r="M283" s="3">
        <f t="shared" si="33"/>
        <v>100</v>
      </c>
      <c r="N283" s="3">
        <f t="shared" si="34"/>
        <v>954.1300000000001</v>
      </c>
      <c r="O283" s="3">
        <f t="shared" si="35"/>
        <v>0</v>
      </c>
      <c r="P283" s="3">
        <f t="shared" si="36"/>
        <v>100</v>
      </c>
      <c r="Q283" s="12">
        <f t="shared" si="30"/>
        <v>100</v>
      </c>
      <c r="R283" s="12">
        <f t="shared" si="37"/>
        <v>76.14675</v>
      </c>
    </row>
    <row r="284" spans="1:18" ht="12.75" hidden="1">
      <c r="A284" s="7" t="s">
        <v>36</v>
      </c>
      <c r="B284" s="2" t="s">
        <v>37</v>
      </c>
      <c r="C284" s="3">
        <v>4000</v>
      </c>
      <c r="D284" s="3">
        <v>4000</v>
      </c>
      <c r="E284" s="3">
        <v>3045.87</v>
      </c>
      <c r="F284" s="3">
        <v>3045.87</v>
      </c>
      <c r="G284" s="3">
        <v>0</v>
      </c>
      <c r="H284" s="3">
        <v>3045.87</v>
      </c>
      <c r="I284" s="3">
        <v>0</v>
      </c>
      <c r="J284" s="3">
        <v>0</v>
      </c>
      <c r="K284" s="3">
        <f t="shared" si="31"/>
        <v>0</v>
      </c>
      <c r="L284" s="3">
        <f t="shared" si="32"/>
        <v>954.1300000000001</v>
      </c>
      <c r="M284" s="3">
        <f t="shared" si="33"/>
        <v>100</v>
      </c>
      <c r="N284" s="3">
        <f t="shared" si="34"/>
        <v>954.1300000000001</v>
      </c>
      <c r="O284" s="3">
        <f t="shared" si="35"/>
        <v>0</v>
      </c>
      <c r="P284" s="3">
        <f t="shared" si="36"/>
        <v>100</v>
      </c>
      <c r="Q284" s="12">
        <f t="shared" si="30"/>
        <v>100</v>
      </c>
      <c r="R284" s="12">
        <f t="shared" si="37"/>
        <v>76.14675</v>
      </c>
    </row>
    <row r="285" spans="1:18" ht="12.75" hidden="1">
      <c r="A285" s="7" t="s">
        <v>62</v>
      </c>
      <c r="B285" s="2" t="s">
        <v>63</v>
      </c>
      <c r="C285" s="3">
        <v>2996000</v>
      </c>
      <c r="D285" s="3">
        <v>3488173</v>
      </c>
      <c r="E285" s="3">
        <v>3458443.37</v>
      </c>
      <c r="F285" s="3">
        <v>3458443.37</v>
      </c>
      <c r="G285" s="3">
        <v>0</v>
      </c>
      <c r="H285" s="3">
        <v>3458443.37</v>
      </c>
      <c r="I285" s="3">
        <v>0</v>
      </c>
      <c r="J285" s="3">
        <v>0</v>
      </c>
      <c r="K285" s="3">
        <f t="shared" si="31"/>
        <v>0</v>
      </c>
      <c r="L285" s="3">
        <f t="shared" si="32"/>
        <v>29729.62999999989</v>
      </c>
      <c r="M285" s="3">
        <f t="shared" si="33"/>
        <v>100</v>
      </c>
      <c r="N285" s="3">
        <f t="shared" si="34"/>
        <v>29729.62999999989</v>
      </c>
      <c r="O285" s="3">
        <f t="shared" si="35"/>
        <v>0</v>
      </c>
      <c r="P285" s="3">
        <f t="shared" si="36"/>
        <v>100</v>
      </c>
      <c r="Q285" s="12">
        <f t="shared" si="30"/>
        <v>100</v>
      </c>
      <c r="R285" s="12">
        <f t="shared" si="37"/>
        <v>99.14770196317671</v>
      </c>
    </row>
    <row r="286" spans="1:18" ht="12.75" hidden="1">
      <c r="A286" s="7" t="s">
        <v>66</v>
      </c>
      <c r="B286" s="2" t="s">
        <v>67</v>
      </c>
      <c r="C286" s="3">
        <v>2996000</v>
      </c>
      <c r="D286" s="3">
        <v>3488173</v>
      </c>
      <c r="E286" s="3">
        <v>3458443.37</v>
      </c>
      <c r="F286" s="3">
        <v>3458443.37</v>
      </c>
      <c r="G286" s="3">
        <v>0</v>
      </c>
      <c r="H286" s="3">
        <v>3458443.37</v>
      </c>
      <c r="I286" s="3">
        <v>0</v>
      </c>
      <c r="J286" s="3">
        <v>0</v>
      </c>
      <c r="K286" s="3">
        <f t="shared" si="31"/>
        <v>0</v>
      </c>
      <c r="L286" s="3">
        <f t="shared" si="32"/>
        <v>29729.62999999989</v>
      </c>
      <c r="M286" s="3">
        <f t="shared" si="33"/>
        <v>100</v>
      </c>
      <c r="N286" s="3">
        <f t="shared" si="34"/>
        <v>29729.62999999989</v>
      </c>
      <c r="O286" s="3">
        <f t="shared" si="35"/>
        <v>0</v>
      </c>
      <c r="P286" s="3">
        <f t="shared" si="36"/>
        <v>100</v>
      </c>
      <c r="Q286" s="12">
        <f t="shared" si="30"/>
        <v>100</v>
      </c>
      <c r="R286" s="12">
        <f t="shared" si="37"/>
        <v>99.14770196317671</v>
      </c>
    </row>
    <row r="287" spans="1:18" ht="12.75">
      <c r="A287" s="4" t="s">
        <v>124</v>
      </c>
      <c r="B287" s="5" t="s">
        <v>125</v>
      </c>
      <c r="C287" s="6">
        <v>950000</v>
      </c>
      <c r="D287" s="6">
        <v>738600</v>
      </c>
      <c r="E287" s="6">
        <v>658104.97</v>
      </c>
      <c r="F287" s="6">
        <v>658104.97</v>
      </c>
      <c r="G287" s="6">
        <v>0</v>
      </c>
      <c r="H287" s="6">
        <v>658104.97</v>
      </c>
      <c r="I287" s="6">
        <v>0</v>
      </c>
      <c r="J287" s="6">
        <v>0</v>
      </c>
      <c r="K287" s="6">
        <f t="shared" si="31"/>
        <v>0</v>
      </c>
      <c r="L287" s="6">
        <f t="shared" si="32"/>
        <v>80495.03000000003</v>
      </c>
      <c r="M287" s="6">
        <f t="shared" si="33"/>
        <v>100</v>
      </c>
      <c r="N287" s="6">
        <f t="shared" si="34"/>
        <v>80495.03000000003</v>
      </c>
      <c r="O287" s="6">
        <f t="shared" si="35"/>
        <v>0</v>
      </c>
      <c r="P287" s="6">
        <f t="shared" si="36"/>
        <v>100</v>
      </c>
      <c r="Q287" s="12">
        <f t="shared" si="30"/>
        <v>100</v>
      </c>
      <c r="R287" s="12">
        <f t="shared" si="37"/>
        <v>89.10167479014352</v>
      </c>
    </row>
    <row r="288" spans="1:18" ht="12.75" hidden="1">
      <c r="A288" s="7" t="s">
        <v>22</v>
      </c>
      <c r="B288" s="2" t="s">
        <v>23</v>
      </c>
      <c r="C288" s="3">
        <v>950000</v>
      </c>
      <c r="D288" s="3">
        <v>738600</v>
      </c>
      <c r="E288" s="3">
        <v>658104.97</v>
      </c>
      <c r="F288" s="3">
        <v>658104.97</v>
      </c>
      <c r="G288" s="3">
        <v>0</v>
      </c>
      <c r="H288" s="3">
        <v>658104.97</v>
      </c>
      <c r="I288" s="3">
        <v>0</v>
      </c>
      <c r="J288" s="3">
        <v>0</v>
      </c>
      <c r="K288" s="3">
        <f t="shared" si="31"/>
        <v>0</v>
      </c>
      <c r="L288" s="3">
        <f t="shared" si="32"/>
        <v>80495.03000000003</v>
      </c>
      <c r="M288" s="3">
        <f t="shared" si="33"/>
        <v>100</v>
      </c>
      <c r="N288" s="3">
        <f t="shared" si="34"/>
        <v>80495.03000000003</v>
      </c>
      <c r="O288" s="3">
        <f t="shared" si="35"/>
        <v>0</v>
      </c>
      <c r="P288" s="3">
        <f t="shared" si="36"/>
        <v>100</v>
      </c>
      <c r="Q288" s="12">
        <f t="shared" si="30"/>
        <v>100</v>
      </c>
      <c r="R288" s="12">
        <f t="shared" si="37"/>
        <v>89.10167479014352</v>
      </c>
    </row>
    <row r="289" spans="1:18" ht="12.75" hidden="1">
      <c r="A289" s="7" t="s">
        <v>32</v>
      </c>
      <c r="B289" s="2" t="s">
        <v>33</v>
      </c>
      <c r="C289" s="3">
        <v>2000</v>
      </c>
      <c r="D289" s="3">
        <v>600</v>
      </c>
      <c r="E289" s="3">
        <v>501.09</v>
      </c>
      <c r="F289" s="3">
        <v>501.09</v>
      </c>
      <c r="G289" s="3">
        <v>0</v>
      </c>
      <c r="H289" s="3">
        <v>501.09</v>
      </c>
      <c r="I289" s="3">
        <v>0</v>
      </c>
      <c r="J289" s="3">
        <v>0</v>
      </c>
      <c r="K289" s="3">
        <f t="shared" si="31"/>
        <v>0</v>
      </c>
      <c r="L289" s="3">
        <f t="shared" si="32"/>
        <v>98.91000000000003</v>
      </c>
      <c r="M289" s="3">
        <f t="shared" si="33"/>
        <v>100</v>
      </c>
      <c r="N289" s="3">
        <f t="shared" si="34"/>
        <v>98.91000000000003</v>
      </c>
      <c r="O289" s="3">
        <f t="shared" si="35"/>
        <v>0</v>
      </c>
      <c r="P289" s="3">
        <f t="shared" si="36"/>
        <v>100</v>
      </c>
      <c r="Q289" s="12">
        <f t="shared" si="30"/>
        <v>100</v>
      </c>
      <c r="R289" s="12">
        <f t="shared" si="37"/>
        <v>83.515</v>
      </c>
    </row>
    <row r="290" spans="1:18" ht="12.75" hidden="1">
      <c r="A290" s="7" t="s">
        <v>36</v>
      </c>
      <c r="B290" s="2" t="s">
        <v>37</v>
      </c>
      <c r="C290" s="3">
        <v>2000</v>
      </c>
      <c r="D290" s="3">
        <v>600</v>
      </c>
      <c r="E290" s="3">
        <v>501.09</v>
      </c>
      <c r="F290" s="3">
        <v>501.09</v>
      </c>
      <c r="G290" s="3">
        <v>0</v>
      </c>
      <c r="H290" s="3">
        <v>501.09</v>
      </c>
      <c r="I290" s="3">
        <v>0</v>
      </c>
      <c r="J290" s="3">
        <v>0</v>
      </c>
      <c r="K290" s="3">
        <f t="shared" si="31"/>
        <v>0</v>
      </c>
      <c r="L290" s="3">
        <f t="shared" si="32"/>
        <v>98.91000000000003</v>
      </c>
      <c r="M290" s="3">
        <f t="shared" si="33"/>
        <v>100</v>
      </c>
      <c r="N290" s="3">
        <f t="shared" si="34"/>
        <v>98.91000000000003</v>
      </c>
      <c r="O290" s="3">
        <f t="shared" si="35"/>
        <v>0</v>
      </c>
      <c r="P290" s="3">
        <f t="shared" si="36"/>
        <v>100</v>
      </c>
      <c r="Q290" s="12">
        <f t="shared" si="30"/>
        <v>100</v>
      </c>
      <c r="R290" s="12">
        <f t="shared" si="37"/>
        <v>83.515</v>
      </c>
    </row>
    <row r="291" spans="1:18" ht="12.75" hidden="1">
      <c r="A291" s="7" t="s">
        <v>62</v>
      </c>
      <c r="B291" s="2" t="s">
        <v>63</v>
      </c>
      <c r="C291" s="3">
        <v>948000</v>
      </c>
      <c r="D291" s="3">
        <v>738000</v>
      </c>
      <c r="E291" s="3">
        <v>657603.88</v>
      </c>
      <c r="F291" s="3">
        <v>657603.88</v>
      </c>
      <c r="G291" s="3">
        <v>0</v>
      </c>
      <c r="H291" s="3">
        <v>657603.88</v>
      </c>
      <c r="I291" s="3">
        <v>0</v>
      </c>
      <c r="J291" s="3">
        <v>0</v>
      </c>
      <c r="K291" s="3">
        <f t="shared" si="31"/>
        <v>0</v>
      </c>
      <c r="L291" s="3">
        <f t="shared" si="32"/>
        <v>80396.12</v>
      </c>
      <c r="M291" s="3">
        <f t="shared" si="33"/>
        <v>100</v>
      </c>
      <c r="N291" s="3">
        <f t="shared" si="34"/>
        <v>80396.12</v>
      </c>
      <c r="O291" s="3">
        <f t="shared" si="35"/>
        <v>0</v>
      </c>
      <c r="P291" s="3">
        <f t="shared" si="36"/>
        <v>100</v>
      </c>
      <c r="Q291" s="12">
        <f t="shared" si="30"/>
        <v>100</v>
      </c>
      <c r="R291" s="12">
        <f t="shared" si="37"/>
        <v>89.10621680216802</v>
      </c>
    </row>
    <row r="292" spans="1:18" ht="12.75" hidden="1">
      <c r="A292" s="7" t="s">
        <v>66</v>
      </c>
      <c r="B292" s="2" t="s">
        <v>67</v>
      </c>
      <c r="C292" s="3">
        <v>948000</v>
      </c>
      <c r="D292" s="3">
        <v>738000</v>
      </c>
      <c r="E292" s="3">
        <v>657603.88</v>
      </c>
      <c r="F292" s="3">
        <v>657603.88</v>
      </c>
      <c r="G292" s="3">
        <v>0</v>
      </c>
      <c r="H292" s="3">
        <v>657603.88</v>
      </c>
      <c r="I292" s="3">
        <v>0</v>
      </c>
      <c r="J292" s="3">
        <v>0</v>
      </c>
      <c r="K292" s="3">
        <f t="shared" si="31"/>
        <v>0</v>
      </c>
      <c r="L292" s="3">
        <f t="shared" si="32"/>
        <v>80396.12</v>
      </c>
      <c r="M292" s="3">
        <f t="shared" si="33"/>
        <v>100</v>
      </c>
      <c r="N292" s="3">
        <f t="shared" si="34"/>
        <v>80396.12</v>
      </c>
      <c r="O292" s="3">
        <f t="shared" si="35"/>
        <v>0</v>
      </c>
      <c r="P292" s="3">
        <f t="shared" si="36"/>
        <v>100</v>
      </c>
      <c r="Q292" s="12">
        <f t="shared" si="30"/>
        <v>100</v>
      </c>
      <c r="R292" s="12">
        <f t="shared" si="37"/>
        <v>89.10621680216802</v>
      </c>
    </row>
    <row r="293" spans="1:18" ht="12.75">
      <c r="A293" s="4" t="s">
        <v>126</v>
      </c>
      <c r="B293" s="5" t="s">
        <v>127</v>
      </c>
      <c r="C293" s="6">
        <v>30960</v>
      </c>
      <c r="D293" s="6">
        <v>25800</v>
      </c>
      <c r="E293" s="6">
        <v>24080</v>
      </c>
      <c r="F293" s="6">
        <v>24080</v>
      </c>
      <c r="G293" s="6">
        <v>0</v>
      </c>
      <c r="H293" s="6">
        <v>24080</v>
      </c>
      <c r="I293" s="6">
        <v>0</v>
      </c>
      <c r="J293" s="6">
        <v>0</v>
      </c>
      <c r="K293" s="6">
        <f t="shared" si="31"/>
        <v>0</v>
      </c>
      <c r="L293" s="6">
        <f t="shared" si="32"/>
        <v>1720</v>
      </c>
      <c r="M293" s="6">
        <f t="shared" si="33"/>
        <v>100</v>
      </c>
      <c r="N293" s="6">
        <f t="shared" si="34"/>
        <v>1720</v>
      </c>
      <c r="O293" s="6">
        <f t="shared" si="35"/>
        <v>0</v>
      </c>
      <c r="P293" s="6">
        <f t="shared" si="36"/>
        <v>100</v>
      </c>
      <c r="Q293" s="12">
        <f t="shared" si="30"/>
        <v>100</v>
      </c>
      <c r="R293" s="12">
        <f t="shared" si="37"/>
        <v>93.33333333333333</v>
      </c>
    </row>
    <row r="294" spans="1:18" ht="12.75" hidden="1">
      <c r="A294" s="7" t="s">
        <v>22</v>
      </c>
      <c r="B294" s="2" t="s">
        <v>23</v>
      </c>
      <c r="C294" s="3">
        <v>30960</v>
      </c>
      <c r="D294" s="3">
        <v>25800</v>
      </c>
      <c r="E294" s="3">
        <v>24080</v>
      </c>
      <c r="F294" s="3">
        <v>24080</v>
      </c>
      <c r="G294" s="3">
        <v>0</v>
      </c>
      <c r="H294" s="3">
        <v>24080</v>
      </c>
      <c r="I294" s="3">
        <v>0</v>
      </c>
      <c r="J294" s="3">
        <v>0</v>
      </c>
      <c r="K294" s="3">
        <f t="shared" si="31"/>
        <v>0</v>
      </c>
      <c r="L294" s="3">
        <f t="shared" si="32"/>
        <v>1720</v>
      </c>
      <c r="M294" s="3">
        <f t="shared" si="33"/>
        <v>100</v>
      </c>
      <c r="N294" s="3">
        <f t="shared" si="34"/>
        <v>1720</v>
      </c>
      <c r="O294" s="3">
        <f t="shared" si="35"/>
        <v>0</v>
      </c>
      <c r="P294" s="3">
        <f t="shared" si="36"/>
        <v>100</v>
      </c>
      <c r="Q294" s="12">
        <f t="shared" si="30"/>
        <v>100</v>
      </c>
      <c r="R294" s="12">
        <f t="shared" si="37"/>
        <v>93.33333333333333</v>
      </c>
    </row>
    <row r="295" spans="1:18" ht="12.75" hidden="1">
      <c r="A295" s="7" t="s">
        <v>62</v>
      </c>
      <c r="B295" s="2" t="s">
        <v>63</v>
      </c>
      <c r="C295" s="3">
        <v>30960</v>
      </c>
      <c r="D295" s="3">
        <v>25800</v>
      </c>
      <c r="E295" s="3">
        <v>24080</v>
      </c>
      <c r="F295" s="3">
        <v>24080</v>
      </c>
      <c r="G295" s="3">
        <v>0</v>
      </c>
      <c r="H295" s="3">
        <v>24080</v>
      </c>
      <c r="I295" s="3">
        <v>0</v>
      </c>
      <c r="J295" s="3">
        <v>0</v>
      </c>
      <c r="K295" s="3">
        <f t="shared" si="31"/>
        <v>0</v>
      </c>
      <c r="L295" s="3">
        <f t="shared" si="32"/>
        <v>1720</v>
      </c>
      <c r="M295" s="3">
        <f t="shared" si="33"/>
        <v>100</v>
      </c>
      <c r="N295" s="3">
        <f t="shared" si="34"/>
        <v>1720</v>
      </c>
      <c r="O295" s="3">
        <f t="shared" si="35"/>
        <v>0</v>
      </c>
      <c r="P295" s="3">
        <f t="shared" si="36"/>
        <v>100</v>
      </c>
      <c r="Q295" s="12">
        <f t="shared" si="30"/>
        <v>100</v>
      </c>
      <c r="R295" s="12">
        <f t="shared" si="37"/>
        <v>93.33333333333333</v>
      </c>
    </row>
    <row r="296" spans="1:18" ht="12.75" hidden="1">
      <c r="A296" s="7" t="s">
        <v>66</v>
      </c>
      <c r="B296" s="2" t="s">
        <v>67</v>
      </c>
      <c r="C296" s="3">
        <v>30960</v>
      </c>
      <c r="D296" s="3">
        <v>25800</v>
      </c>
      <c r="E296" s="3">
        <v>24080</v>
      </c>
      <c r="F296" s="3">
        <v>24080</v>
      </c>
      <c r="G296" s="3">
        <v>0</v>
      </c>
      <c r="H296" s="3">
        <v>24080</v>
      </c>
      <c r="I296" s="3">
        <v>0</v>
      </c>
      <c r="J296" s="3">
        <v>0</v>
      </c>
      <c r="K296" s="3">
        <f t="shared" si="31"/>
        <v>0</v>
      </c>
      <c r="L296" s="3">
        <f t="shared" si="32"/>
        <v>1720</v>
      </c>
      <c r="M296" s="3">
        <f t="shared" si="33"/>
        <v>100</v>
      </c>
      <c r="N296" s="3">
        <f t="shared" si="34"/>
        <v>1720</v>
      </c>
      <c r="O296" s="3">
        <f t="shared" si="35"/>
        <v>0</v>
      </c>
      <c r="P296" s="3">
        <f t="shared" si="36"/>
        <v>100</v>
      </c>
      <c r="Q296" s="12">
        <f t="shared" si="30"/>
        <v>100</v>
      </c>
      <c r="R296" s="12">
        <f t="shared" si="37"/>
        <v>93.33333333333333</v>
      </c>
    </row>
    <row r="297" spans="1:18" ht="12.75">
      <c r="A297" s="4" t="s">
        <v>128</v>
      </c>
      <c r="B297" s="5" t="s">
        <v>129</v>
      </c>
      <c r="C297" s="6">
        <v>9000000</v>
      </c>
      <c r="D297" s="6">
        <v>10115488</v>
      </c>
      <c r="E297" s="6">
        <v>9637129.47</v>
      </c>
      <c r="F297" s="6">
        <v>9637129.469999999</v>
      </c>
      <c r="G297" s="6">
        <v>0</v>
      </c>
      <c r="H297" s="6">
        <v>9637129.469999999</v>
      </c>
      <c r="I297" s="6">
        <v>0</v>
      </c>
      <c r="J297" s="6">
        <v>270644.64</v>
      </c>
      <c r="K297" s="6">
        <f t="shared" si="31"/>
        <v>0</v>
      </c>
      <c r="L297" s="6">
        <f t="shared" si="32"/>
        <v>478358.5300000012</v>
      </c>
      <c r="M297" s="6">
        <f t="shared" si="33"/>
        <v>99.99999999999997</v>
      </c>
      <c r="N297" s="6">
        <f t="shared" si="34"/>
        <v>478358.5300000012</v>
      </c>
      <c r="O297" s="6">
        <f t="shared" si="35"/>
        <v>0</v>
      </c>
      <c r="P297" s="6">
        <f t="shared" si="36"/>
        <v>99.99999999999997</v>
      </c>
      <c r="Q297" s="12">
        <f t="shared" si="30"/>
        <v>99.99999999999997</v>
      </c>
      <c r="R297" s="12">
        <f t="shared" si="37"/>
        <v>95.27102864439165</v>
      </c>
    </row>
    <row r="298" spans="1:18" ht="12.75" hidden="1">
      <c r="A298" s="7" t="s">
        <v>22</v>
      </c>
      <c r="B298" s="2" t="s">
        <v>23</v>
      </c>
      <c r="C298" s="3">
        <v>9000000</v>
      </c>
      <c r="D298" s="3">
        <v>10115488</v>
      </c>
      <c r="E298" s="3">
        <v>9637129.47</v>
      </c>
      <c r="F298" s="3">
        <v>9637129.469999999</v>
      </c>
      <c r="G298" s="3">
        <v>0</v>
      </c>
      <c r="H298" s="3">
        <v>9637129.469999999</v>
      </c>
      <c r="I298" s="3">
        <v>0</v>
      </c>
      <c r="J298" s="3">
        <v>270644.64</v>
      </c>
      <c r="K298" s="3">
        <f t="shared" si="31"/>
        <v>0</v>
      </c>
      <c r="L298" s="3">
        <f t="shared" si="32"/>
        <v>478358.5300000012</v>
      </c>
      <c r="M298" s="3">
        <f t="shared" si="33"/>
        <v>99.99999999999997</v>
      </c>
      <c r="N298" s="3">
        <f t="shared" si="34"/>
        <v>478358.5300000012</v>
      </c>
      <c r="O298" s="3">
        <f t="shared" si="35"/>
        <v>0</v>
      </c>
      <c r="P298" s="3">
        <f t="shared" si="36"/>
        <v>99.99999999999997</v>
      </c>
      <c r="Q298" s="12">
        <f t="shared" si="30"/>
        <v>99.99999999999997</v>
      </c>
      <c r="R298" s="12">
        <f t="shared" si="37"/>
        <v>95.27102864439165</v>
      </c>
    </row>
    <row r="299" spans="1:18" ht="12.75" hidden="1">
      <c r="A299" s="7" t="s">
        <v>32</v>
      </c>
      <c r="B299" s="2" t="s">
        <v>33</v>
      </c>
      <c r="C299" s="3">
        <v>7000</v>
      </c>
      <c r="D299" s="3">
        <v>4400</v>
      </c>
      <c r="E299" s="3">
        <v>3881.85</v>
      </c>
      <c r="F299" s="3">
        <v>3881.85</v>
      </c>
      <c r="G299" s="3">
        <v>0</v>
      </c>
      <c r="H299" s="3">
        <v>3881.85</v>
      </c>
      <c r="I299" s="3">
        <v>0</v>
      </c>
      <c r="J299" s="3">
        <v>0</v>
      </c>
      <c r="K299" s="3">
        <f t="shared" si="31"/>
        <v>0</v>
      </c>
      <c r="L299" s="3">
        <f t="shared" si="32"/>
        <v>518.1500000000001</v>
      </c>
      <c r="M299" s="3">
        <f t="shared" si="33"/>
        <v>100</v>
      </c>
      <c r="N299" s="3">
        <f t="shared" si="34"/>
        <v>518.1500000000001</v>
      </c>
      <c r="O299" s="3">
        <f t="shared" si="35"/>
        <v>0</v>
      </c>
      <c r="P299" s="3">
        <f t="shared" si="36"/>
        <v>100</v>
      </c>
      <c r="Q299" s="12">
        <f t="shared" si="30"/>
        <v>100</v>
      </c>
      <c r="R299" s="12">
        <f t="shared" si="37"/>
        <v>88.22386363636363</v>
      </c>
    </row>
    <row r="300" spans="1:18" ht="12.75" hidden="1">
      <c r="A300" s="7" t="s">
        <v>36</v>
      </c>
      <c r="B300" s="2" t="s">
        <v>37</v>
      </c>
      <c r="C300" s="3">
        <v>7000</v>
      </c>
      <c r="D300" s="3">
        <v>4400</v>
      </c>
      <c r="E300" s="3">
        <v>3881.85</v>
      </c>
      <c r="F300" s="3">
        <v>3881.85</v>
      </c>
      <c r="G300" s="3">
        <v>0</v>
      </c>
      <c r="H300" s="3">
        <v>3881.85</v>
      </c>
      <c r="I300" s="3">
        <v>0</v>
      </c>
      <c r="J300" s="3">
        <v>0</v>
      </c>
      <c r="K300" s="3">
        <f t="shared" si="31"/>
        <v>0</v>
      </c>
      <c r="L300" s="3">
        <f t="shared" si="32"/>
        <v>518.1500000000001</v>
      </c>
      <c r="M300" s="3">
        <f t="shared" si="33"/>
        <v>100</v>
      </c>
      <c r="N300" s="3">
        <f t="shared" si="34"/>
        <v>518.1500000000001</v>
      </c>
      <c r="O300" s="3">
        <f t="shared" si="35"/>
        <v>0</v>
      </c>
      <c r="P300" s="3">
        <f t="shared" si="36"/>
        <v>100</v>
      </c>
      <c r="Q300" s="12">
        <f t="shared" si="30"/>
        <v>100</v>
      </c>
      <c r="R300" s="12">
        <f t="shared" si="37"/>
        <v>88.22386363636363</v>
      </c>
    </row>
    <row r="301" spans="1:18" ht="12.75" hidden="1">
      <c r="A301" s="7" t="s">
        <v>62</v>
      </c>
      <c r="B301" s="2" t="s">
        <v>63</v>
      </c>
      <c r="C301" s="3">
        <v>8993000</v>
      </c>
      <c r="D301" s="3">
        <v>10111088</v>
      </c>
      <c r="E301" s="3">
        <v>9633247.620000001</v>
      </c>
      <c r="F301" s="3">
        <v>9633247.62</v>
      </c>
      <c r="G301" s="3">
        <v>0</v>
      </c>
      <c r="H301" s="3">
        <v>9633247.62</v>
      </c>
      <c r="I301" s="3">
        <v>0</v>
      </c>
      <c r="J301" s="3">
        <v>270644.64</v>
      </c>
      <c r="K301" s="3">
        <f t="shared" si="31"/>
        <v>0</v>
      </c>
      <c r="L301" s="3">
        <f t="shared" si="32"/>
        <v>477840.3800000008</v>
      </c>
      <c r="M301" s="3">
        <f t="shared" si="33"/>
        <v>99.99999999999997</v>
      </c>
      <c r="N301" s="3">
        <f t="shared" si="34"/>
        <v>477840.3800000008</v>
      </c>
      <c r="O301" s="3">
        <f t="shared" si="35"/>
        <v>0</v>
      </c>
      <c r="P301" s="3">
        <f t="shared" si="36"/>
        <v>99.99999999999997</v>
      </c>
      <c r="Q301" s="12">
        <f t="shared" si="30"/>
        <v>99.99999999999997</v>
      </c>
      <c r="R301" s="12">
        <f t="shared" si="37"/>
        <v>95.2740953298003</v>
      </c>
    </row>
    <row r="302" spans="1:18" ht="12.75" hidden="1">
      <c r="A302" s="7" t="s">
        <v>66</v>
      </c>
      <c r="B302" s="2" t="s">
        <v>67</v>
      </c>
      <c r="C302" s="3">
        <v>8993000</v>
      </c>
      <c r="D302" s="3">
        <v>10111088</v>
      </c>
      <c r="E302" s="3">
        <v>9633247.620000001</v>
      </c>
      <c r="F302" s="3">
        <v>9633247.62</v>
      </c>
      <c r="G302" s="3">
        <v>0</v>
      </c>
      <c r="H302" s="3">
        <v>9633247.62</v>
      </c>
      <c r="I302" s="3">
        <v>0</v>
      </c>
      <c r="J302" s="3">
        <v>270644.64</v>
      </c>
      <c r="K302" s="3">
        <f t="shared" si="31"/>
        <v>0</v>
      </c>
      <c r="L302" s="3">
        <f t="shared" si="32"/>
        <v>477840.3800000008</v>
      </c>
      <c r="M302" s="3">
        <f t="shared" si="33"/>
        <v>99.99999999999997</v>
      </c>
      <c r="N302" s="3">
        <f t="shared" si="34"/>
        <v>477840.3800000008</v>
      </c>
      <c r="O302" s="3">
        <f t="shared" si="35"/>
        <v>0</v>
      </c>
      <c r="P302" s="3">
        <f t="shared" si="36"/>
        <v>99.99999999999997</v>
      </c>
      <c r="Q302" s="12">
        <f t="shared" si="30"/>
        <v>99.99999999999997</v>
      </c>
      <c r="R302" s="12">
        <f t="shared" si="37"/>
        <v>95.2740953298003</v>
      </c>
    </row>
    <row r="303" spans="1:18" ht="12.75">
      <c r="A303" s="4" t="s">
        <v>130</v>
      </c>
      <c r="B303" s="5" t="s">
        <v>131</v>
      </c>
      <c r="C303" s="6">
        <v>9346722</v>
      </c>
      <c r="D303" s="6">
        <v>29583828.62</v>
      </c>
      <c r="E303" s="6">
        <v>29583828.62</v>
      </c>
      <c r="F303" s="6">
        <v>29338557.27</v>
      </c>
      <c r="G303" s="6">
        <v>0</v>
      </c>
      <c r="H303" s="6">
        <v>29338557.27</v>
      </c>
      <c r="I303" s="6">
        <v>0</v>
      </c>
      <c r="J303" s="6">
        <v>13166276.51</v>
      </c>
      <c r="K303" s="6">
        <f t="shared" si="31"/>
        <v>245271.3500000015</v>
      </c>
      <c r="L303" s="6">
        <f t="shared" si="32"/>
        <v>245271.3500000015</v>
      </c>
      <c r="M303" s="6">
        <f t="shared" si="33"/>
        <v>99.17092762687861</v>
      </c>
      <c r="N303" s="6">
        <f t="shared" si="34"/>
        <v>245271.3500000015</v>
      </c>
      <c r="O303" s="6">
        <f t="shared" si="35"/>
        <v>245271.3500000015</v>
      </c>
      <c r="P303" s="6">
        <f t="shared" si="36"/>
        <v>99.17092762687861</v>
      </c>
      <c r="Q303" s="12">
        <f t="shared" si="30"/>
        <v>99.17092762687861</v>
      </c>
      <c r="R303" s="12">
        <f t="shared" si="37"/>
        <v>99.17092762687861</v>
      </c>
    </row>
    <row r="304" spans="1:18" ht="12.75" hidden="1">
      <c r="A304" s="7" t="s">
        <v>22</v>
      </c>
      <c r="B304" s="2" t="s">
        <v>23</v>
      </c>
      <c r="C304" s="3">
        <v>9346722</v>
      </c>
      <c r="D304" s="3">
        <v>29583828.62</v>
      </c>
      <c r="E304" s="3">
        <v>29583828.62</v>
      </c>
      <c r="F304" s="3">
        <v>29338557.27</v>
      </c>
      <c r="G304" s="3">
        <v>0</v>
      </c>
      <c r="H304" s="3">
        <v>29338557.27</v>
      </c>
      <c r="I304" s="3">
        <v>0</v>
      </c>
      <c r="J304" s="3">
        <v>13166276.51</v>
      </c>
      <c r="K304" s="3">
        <f t="shared" si="31"/>
        <v>245271.3500000015</v>
      </c>
      <c r="L304" s="3">
        <f t="shared" si="32"/>
        <v>245271.3500000015</v>
      </c>
      <c r="M304" s="3">
        <f t="shared" si="33"/>
        <v>99.17092762687861</v>
      </c>
      <c r="N304" s="3">
        <f t="shared" si="34"/>
        <v>245271.3500000015</v>
      </c>
      <c r="O304" s="3">
        <f t="shared" si="35"/>
        <v>245271.3500000015</v>
      </c>
      <c r="P304" s="3">
        <f t="shared" si="36"/>
        <v>99.17092762687861</v>
      </c>
      <c r="Q304" s="12">
        <f t="shared" si="30"/>
        <v>99.17092762687861</v>
      </c>
      <c r="R304" s="12">
        <f t="shared" si="37"/>
        <v>99.17092762687861</v>
      </c>
    </row>
    <row r="305" spans="1:18" ht="12.75" hidden="1">
      <c r="A305" s="7" t="s">
        <v>62</v>
      </c>
      <c r="B305" s="2" t="s">
        <v>63</v>
      </c>
      <c r="C305" s="3">
        <v>9346722</v>
      </c>
      <c r="D305" s="3">
        <v>29583828.62</v>
      </c>
      <c r="E305" s="3">
        <v>29583828.62</v>
      </c>
      <c r="F305" s="3">
        <v>29338557.27</v>
      </c>
      <c r="G305" s="3">
        <v>0</v>
      </c>
      <c r="H305" s="3">
        <v>29338557.27</v>
      </c>
      <c r="I305" s="3">
        <v>0</v>
      </c>
      <c r="J305" s="3">
        <v>13166276.51</v>
      </c>
      <c r="K305" s="3">
        <f t="shared" si="31"/>
        <v>245271.3500000015</v>
      </c>
      <c r="L305" s="3">
        <f t="shared" si="32"/>
        <v>245271.3500000015</v>
      </c>
      <c r="M305" s="3">
        <f t="shared" si="33"/>
        <v>99.17092762687861</v>
      </c>
      <c r="N305" s="3">
        <f t="shared" si="34"/>
        <v>245271.3500000015</v>
      </c>
      <c r="O305" s="3">
        <f t="shared" si="35"/>
        <v>245271.3500000015</v>
      </c>
      <c r="P305" s="3">
        <f t="shared" si="36"/>
        <v>99.17092762687861</v>
      </c>
      <c r="Q305" s="12">
        <f t="shared" si="30"/>
        <v>99.17092762687861</v>
      </c>
      <c r="R305" s="12">
        <f t="shared" si="37"/>
        <v>99.17092762687861</v>
      </c>
    </row>
    <row r="306" spans="1:18" ht="12.75" hidden="1">
      <c r="A306" s="7" t="s">
        <v>66</v>
      </c>
      <c r="B306" s="2" t="s">
        <v>67</v>
      </c>
      <c r="C306" s="3">
        <v>9346722</v>
      </c>
      <c r="D306" s="3">
        <v>29583828.62</v>
      </c>
      <c r="E306" s="3">
        <v>29583828.62</v>
      </c>
      <c r="F306" s="3">
        <v>29338557.27</v>
      </c>
      <c r="G306" s="3">
        <v>0</v>
      </c>
      <c r="H306" s="3">
        <v>29338557.27</v>
      </c>
      <c r="I306" s="3">
        <v>0</v>
      </c>
      <c r="J306" s="3">
        <v>13166276.51</v>
      </c>
      <c r="K306" s="3">
        <f t="shared" si="31"/>
        <v>245271.3500000015</v>
      </c>
      <c r="L306" s="3">
        <f t="shared" si="32"/>
        <v>245271.3500000015</v>
      </c>
      <c r="M306" s="3">
        <f t="shared" si="33"/>
        <v>99.17092762687861</v>
      </c>
      <c r="N306" s="3">
        <f t="shared" si="34"/>
        <v>245271.3500000015</v>
      </c>
      <c r="O306" s="3">
        <f t="shared" si="35"/>
        <v>245271.3500000015</v>
      </c>
      <c r="P306" s="3">
        <f t="shared" si="36"/>
        <v>99.17092762687861</v>
      </c>
      <c r="Q306" s="12">
        <f t="shared" si="30"/>
        <v>99.17092762687861</v>
      </c>
      <c r="R306" s="12">
        <f t="shared" si="37"/>
        <v>99.17092762687861</v>
      </c>
    </row>
    <row r="307" spans="1:18" ht="12.75">
      <c r="A307" s="4" t="s">
        <v>132</v>
      </c>
      <c r="B307" s="5" t="s">
        <v>133</v>
      </c>
      <c r="C307" s="6">
        <v>1109206</v>
      </c>
      <c r="D307" s="6">
        <v>2166365.36</v>
      </c>
      <c r="E307" s="6">
        <v>1389964.36</v>
      </c>
      <c r="F307" s="6">
        <v>1389964.36</v>
      </c>
      <c r="G307" s="6">
        <v>0</v>
      </c>
      <c r="H307" s="6">
        <v>1389964.36</v>
      </c>
      <c r="I307" s="6">
        <v>0</v>
      </c>
      <c r="J307" s="6">
        <v>1016948.53</v>
      </c>
      <c r="K307" s="6">
        <f t="shared" si="31"/>
        <v>0</v>
      </c>
      <c r="L307" s="6">
        <f t="shared" si="32"/>
        <v>776400.9999999998</v>
      </c>
      <c r="M307" s="6">
        <f t="shared" si="33"/>
        <v>100</v>
      </c>
      <c r="N307" s="6">
        <f t="shared" si="34"/>
        <v>776400.9999999998</v>
      </c>
      <c r="O307" s="6">
        <f t="shared" si="35"/>
        <v>0</v>
      </c>
      <c r="P307" s="6">
        <f t="shared" si="36"/>
        <v>100</v>
      </c>
      <c r="Q307" s="12">
        <f t="shared" si="30"/>
        <v>100</v>
      </c>
      <c r="R307" s="12">
        <f t="shared" si="37"/>
        <v>64.16112377276934</v>
      </c>
    </row>
    <row r="308" spans="1:18" ht="12.75" hidden="1">
      <c r="A308" s="7" t="s">
        <v>22</v>
      </c>
      <c r="B308" s="2" t="s">
        <v>23</v>
      </c>
      <c r="C308" s="3">
        <v>1109206</v>
      </c>
      <c r="D308" s="3">
        <v>2166365.36</v>
      </c>
      <c r="E308" s="3">
        <v>1389964.36</v>
      </c>
      <c r="F308" s="3">
        <v>1389964.36</v>
      </c>
      <c r="G308" s="3">
        <v>0</v>
      </c>
      <c r="H308" s="3">
        <v>1389964.36</v>
      </c>
      <c r="I308" s="3">
        <v>0</v>
      </c>
      <c r="J308" s="3">
        <v>1016948.53</v>
      </c>
      <c r="K308" s="3">
        <f t="shared" si="31"/>
        <v>0</v>
      </c>
      <c r="L308" s="3">
        <f t="shared" si="32"/>
        <v>776400.9999999998</v>
      </c>
      <c r="M308" s="3">
        <f t="shared" si="33"/>
        <v>100</v>
      </c>
      <c r="N308" s="3">
        <f t="shared" si="34"/>
        <v>776400.9999999998</v>
      </c>
      <c r="O308" s="3">
        <f t="shared" si="35"/>
        <v>0</v>
      </c>
      <c r="P308" s="3">
        <f t="shared" si="36"/>
        <v>100</v>
      </c>
      <c r="Q308" s="12">
        <f t="shared" si="30"/>
        <v>100</v>
      </c>
      <c r="R308" s="12">
        <f t="shared" si="37"/>
        <v>64.16112377276934</v>
      </c>
    </row>
    <row r="309" spans="1:18" ht="12.75" hidden="1">
      <c r="A309" s="7" t="s">
        <v>32</v>
      </c>
      <c r="B309" s="2" t="s">
        <v>33</v>
      </c>
      <c r="C309" s="3">
        <v>15000</v>
      </c>
      <c r="D309" s="3">
        <v>33298.19</v>
      </c>
      <c r="E309" s="3">
        <v>21194.83</v>
      </c>
      <c r="F309" s="3">
        <v>21194.83</v>
      </c>
      <c r="G309" s="3">
        <v>0</v>
      </c>
      <c r="H309" s="3">
        <v>21194.83</v>
      </c>
      <c r="I309" s="3">
        <v>0</v>
      </c>
      <c r="J309" s="3">
        <v>15798.26</v>
      </c>
      <c r="K309" s="3">
        <f t="shared" si="31"/>
        <v>0</v>
      </c>
      <c r="L309" s="3">
        <f t="shared" si="32"/>
        <v>12103.36</v>
      </c>
      <c r="M309" s="3">
        <f t="shared" si="33"/>
        <v>100</v>
      </c>
      <c r="N309" s="3">
        <f t="shared" si="34"/>
        <v>12103.36</v>
      </c>
      <c r="O309" s="3">
        <f t="shared" si="35"/>
        <v>0</v>
      </c>
      <c r="P309" s="3">
        <f t="shared" si="36"/>
        <v>100</v>
      </c>
      <c r="Q309" s="12">
        <f aca="true" t="shared" si="38" ref="Q309:Q372">H309/E309*100</f>
        <v>100</v>
      </c>
      <c r="R309" s="12">
        <f t="shared" si="37"/>
        <v>63.651597879644505</v>
      </c>
    </row>
    <row r="310" spans="1:18" ht="12.75" hidden="1">
      <c r="A310" s="7" t="s">
        <v>36</v>
      </c>
      <c r="B310" s="2" t="s">
        <v>37</v>
      </c>
      <c r="C310" s="3">
        <v>15000</v>
      </c>
      <c r="D310" s="3">
        <v>33298.19</v>
      </c>
      <c r="E310" s="3">
        <v>21194.83</v>
      </c>
      <c r="F310" s="3">
        <v>21194.83</v>
      </c>
      <c r="G310" s="3">
        <v>0</v>
      </c>
      <c r="H310" s="3">
        <v>21194.83</v>
      </c>
      <c r="I310" s="3">
        <v>0</v>
      </c>
      <c r="J310" s="3">
        <v>15798.26</v>
      </c>
      <c r="K310" s="3">
        <f t="shared" si="31"/>
        <v>0</v>
      </c>
      <c r="L310" s="3">
        <f t="shared" si="32"/>
        <v>12103.36</v>
      </c>
      <c r="M310" s="3">
        <f t="shared" si="33"/>
        <v>100</v>
      </c>
      <c r="N310" s="3">
        <f t="shared" si="34"/>
        <v>12103.36</v>
      </c>
      <c r="O310" s="3">
        <f t="shared" si="35"/>
        <v>0</v>
      </c>
      <c r="P310" s="3">
        <f t="shared" si="36"/>
        <v>100</v>
      </c>
      <c r="Q310" s="12">
        <f t="shared" si="38"/>
        <v>100</v>
      </c>
      <c r="R310" s="12">
        <f t="shared" si="37"/>
        <v>63.651597879644505</v>
      </c>
    </row>
    <row r="311" spans="1:18" ht="12.75" hidden="1">
      <c r="A311" s="7" t="s">
        <v>62</v>
      </c>
      <c r="B311" s="2" t="s">
        <v>63</v>
      </c>
      <c r="C311" s="3">
        <v>1094206</v>
      </c>
      <c r="D311" s="3">
        <v>2133067.17</v>
      </c>
      <c r="E311" s="3">
        <v>1368769.53</v>
      </c>
      <c r="F311" s="3">
        <v>1368769.53</v>
      </c>
      <c r="G311" s="3">
        <v>0</v>
      </c>
      <c r="H311" s="3">
        <v>1368769.53</v>
      </c>
      <c r="I311" s="3">
        <v>0</v>
      </c>
      <c r="J311" s="3">
        <v>1001150.27</v>
      </c>
      <c r="K311" s="3">
        <f t="shared" si="31"/>
        <v>0</v>
      </c>
      <c r="L311" s="3">
        <f t="shared" si="32"/>
        <v>764297.6399999999</v>
      </c>
      <c r="M311" s="3">
        <f t="shared" si="33"/>
        <v>100</v>
      </c>
      <c r="N311" s="3">
        <f t="shared" si="34"/>
        <v>764297.6399999999</v>
      </c>
      <c r="O311" s="3">
        <f t="shared" si="35"/>
        <v>0</v>
      </c>
      <c r="P311" s="3">
        <f t="shared" si="36"/>
        <v>100</v>
      </c>
      <c r="Q311" s="12">
        <f t="shared" si="38"/>
        <v>100</v>
      </c>
      <c r="R311" s="12">
        <f t="shared" si="37"/>
        <v>64.16907771357243</v>
      </c>
    </row>
    <row r="312" spans="1:18" ht="12.75" hidden="1">
      <c r="A312" s="7" t="s">
        <v>66</v>
      </c>
      <c r="B312" s="2" t="s">
        <v>67</v>
      </c>
      <c r="C312" s="3">
        <v>1094206</v>
      </c>
      <c r="D312" s="3">
        <v>2133067.17</v>
      </c>
      <c r="E312" s="3">
        <v>1368769.53</v>
      </c>
      <c r="F312" s="3">
        <v>1368769.53</v>
      </c>
      <c r="G312" s="3">
        <v>0</v>
      </c>
      <c r="H312" s="3">
        <v>1368769.53</v>
      </c>
      <c r="I312" s="3">
        <v>0</v>
      </c>
      <c r="J312" s="3">
        <v>1001150.27</v>
      </c>
      <c r="K312" s="3">
        <f t="shared" si="31"/>
        <v>0</v>
      </c>
      <c r="L312" s="3">
        <f t="shared" si="32"/>
        <v>764297.6399999999</v>
      </c>
      <c r="M312" s="3">
        <f t="shared" si="33"/>
        <v>100</v>
      </c>
      <c r="N312" s="3">
        <f t="shared" si="34"/>
        <v>764297.6399999999</v>
      </c>
      <c r="O312" s="3">
        <f t="shared" si="35"/>
        <v>0</v>
      </c>
      <c r="P312" s="3">
        <f t="shared" si="36"/>
        <v>100</v>
      </c>
      <c r="Q312" s="12">
        <f t="shared" si="38"/>
        <v>100</v>
      </c>
      <c r="R312" s="12">
        <f t="shared" si="37"/>
        <v>64.16907771357243</v>
      </c>
    </row>
    <row r="313" spans="1:18" ht="12.75">
      <c r="A313" s="4" t="s">
        <v>134</v>
      </c>
      <c r="B313" s="5" t="s">
        <v>135</v>
      </c>
      <c r="C313" s="6">
        <v>158000</v>
      </c>
      <c r="D313" s="6">
        <v>470361</v>
      </c>
      <c r="E313" s="6">
        <v>463361</v>
      </c>
      <c r="F313" s="6">
        <v>337106</v>
      </c>
      <c r="G313" s="6">
        <v>0</v>
      </c>
      <c r="H313" s="6">
        <v>333661</v>
      </c>
      <c r="I313" s="6">
        <v>3445</v>
      </c>
      <c r="J313" s="6">
        <v>1378</v>
      </c>
      <c r="K313" s="6">
        <f t="shared" si="31"/>
        <v>126255</v>
      </c>
      <c r="L313" s="6">
        <f t="shared" si="32"/>
        <v>133255</v>
      </c>
      <c r="M313" s="6">
        <f t="shared" si="33"/>
        <v>72.7523464426225</v>
      </c>
      <c r="N313" s="6">
        <f t="shared" si="34"/>
        <v>136700</v>
      </c>
      <c r="O313" s="6">
        <f t="shared" si="35"/>
        <v>129700</v>
      </c>
      <c r="P313" s="6">
        <f t="shared" si="36"/>
        <v>72.00886565766217</v>
      </c>
      <c r="Q313" s="12">
        <f t="shared" si="38"/>
        <v>72.00886565766217</v>
      </c>
      <c r="R313" s="12">
        <f t="shared" si="37"/>
        <v>70.93721630832488</v>
      </c>
    </row>
    <row r="314" spans="1:18" ht="12.75" hidden="1">
      <c r="A314" s="7" t="s">
        <v>22</v>
      </c>
      <c r="B314" s="2" t="s">
        <v>23</v>
      </c>
      <c r="C314" s="3">
        <v>158000</v>
      </c>
      <c r="D314" s="3">
        <v>470361</v>
      </c>
      <c r="E314" s="3">
        <v>463361</v>
      </c>
      <c r="F314" s="3">
        <v>337106</v>
      </c>
      <c r="G314" s="3">
        <v>0</v>
      </c>
      <c r="H314" s="3">
        <v>333661</v>
      </c>
      <c r="I314" s="3">
        <v>3445</v>
      </c>
      <c r="J314" s="3">
        <v>1378</v>
      </c>
      <c r="K314" s="3">
        <f t="shared" si="31"/>
        <v>126255</v>
      </c>
      <c r="L314" s="3">
        <f t="shared" si="32"/>
        <v>133255</v>
      </c>
      <c r="M314" s="3">
        <f t="shared" si="33"/>
        <v>72.7523464426225</v>
      </c>
      <c r="N314" s="3">
        <f t="shared" si="34"/>
        <v>136700</v>
      </c>
      <c r="O314" s="3">
        <f t="shared" si="35"/>
        <v>129700</v>
      </c>
      <c r="P314" s="3">
        <f t="shared" si="36"/>
        <v>72.00886565766217</v>
      </c>
      <c r="Q314" s="12">
        <f t="shared" si="38"/>
        <v>72.00886565766217</v>
      </c>
      <c r="R314" s="12">
        <f t="shared" si="37"/>
        <v>70.93721630832488</v>
      </c>
    </row>
    <row r="315" spans="1:18" ht="12.75" hidden="1">
      <c r="A315" s="7" t="s">
        <v>62</v>
      </c>
      <c r="B315" s="2" t="s">
        <v>63</v>
      </c>
      <c r="C315" s="3">
        <v>158000</v>
      </c>
      <c r="D315" s="3">
        <v>470361</v>
      </c>
      <c r="E315" s="3">
        <v>463361</v>
      </c>
      <c r="F315" s="3">
        <v>337106</v>
      </c>
      <c r="G315" s="3">
        <v>0</v>
      </c>
      <c r="H315" s="3">
        <v>333661</v>
      </c>
      <c r="I315" s="3">
        <v>3445</v>
      </c>
      <c r="J315" s="3">
        <v>1378</v>
      </c>
      <c r="K315" s="3">
        <f t="shared" si="31"/>
        <v>126255</v>
      </c>
      <c r="L315" s="3">
        <f t="shared" si="32"/>
        <v>133255</v>
      </c>
      <c r="M315" s="3">
        <f t="shared" si="33"/>
        <v>72.7523464426225</v>
      </c>
      <c r="N315" s="3">
        <f t="shared" si="34"/>
        <v>136700</v>
      </c>
      <c r="O315" s="3">
        <f t="shared" si="35"/>
        <v>129700</v>
      </c>
      <c r="P315" s="3">
        <f t="shared" si="36"/>
        <v>72.00886565766217</v>
      </c>
      <c r="Q315" s="12">
        <f t="shared" si="38"/>
        <v>72.00886565766217</v>
      </c>
      <c r="R315" s="12">
        <f t="shared" si="37"/>
        <v>70.93721630832488</v>
      </c>
    </row>
    <row r="316" spans="1:18" ht="12.75" hidden="1">
      <c r="A316" s="7" t="s">
        <v>66</v>
      </c>
      <c r="B316" s="2" t="s">
        <v>67</v>
      </c>
      <c r="C316" s="3">
        <v>158000</v>
      </c>
      <c r="D316" s="3">
        <v>470361</v>
      </c>
      <c r="E316" s="3">
        <v>463361</v>
      </c>
      <c r="F316" s="3">
        <v>337106</v>
      </c>
      <c r="G316" s="3">
        <v>0</v>
      </c>
      <c r="H316" s="3">
        <v>333661</v>
      </c>
      <c r="I316" s="3">
        <v>3445</v>
      </c>
      <c r="J316" s="3">
        <v>1378</v>
      </c>
      <c r="K316" s="3">
        <f t="shared" si="31"/>
        <v>126255</v>
      </c>
      <c r="L316" s="3">
        <f t="shared" si="32"/>
        <v>133255</v>
      </c>
      <c r="M316" s="3">
        <f t="shared" si="33"/>
        <v>72.7523464426225</v>
      </c>
      <c r="N316" s="3">
        <f t="shared" si="34"/>
        <v>136700</v>
      </c>
      <c r="O316" s="3">
        <f t="shared" si="35"/>
        <v>129700</v>
      </c>
      <c r="P316" s="3">
        <f t="shared" si="36"/>
        <v>72.00886565766217</v>
      </c>
      <c r="Q316" s="12">
        <f t="shared" si="38"/>
        <v>72.00886565766217</v>
      </c>
      <c r="R316" s="12">
        <f t="shared" si="37"/>
        <v>70.93721630832488</v>
      </c>
    </row>
    <row r="317" spans="1:18" ht="12.75">
      <c r="A317" s="4" t="s">
        <v>136</v>
      </c>
      <c r="B317" s="5" t="s">
        <v>137</v>
      </c>
      <c r="C317" s="6">
        <v>2000000</v>
      </c>
      <c r="D317" s="6">
        <v>2243043</v>
      </c>
      <c r="E317" s="6">
        <v>2023416.49</v>
      </c>
      <c r="F317" s="6">
        <v>2023416.49</v>
      </c>
      <c r="G317" s="6">
        <v>0</v>
      </c>
      <c r="H317" s="6">
        <v>2023416.49</v>
      </c>
      <c r="I317" s="6">
        <v>0</v>
      </c>
      <c r="J317" s="6">
        <v>0</v>
      </c>
      <c r="K317" s="6">
        <f t="shared" si="31"/>
        <v>0</v>
      </c>
      <c r="L317" s="6">
        <f t="shared" si="32"/>
        <v>219626.51</v>
      </c>
      <c r="M317" s="6">
        <f t="shared" si="33"/>
        <v>100</v>
      </c>
      <c r="N317" s="6">
        <f t="shared" si="34"/>
        <v>219626.51</v>
      </c>
      <c r="O317" s="6">
        <f t="shared" si="35"/>
        <v>0</v>
      </c>
      <c r="P317" s="6">
        <f t="shared" si="36"/>
        <v>100</v>
      </c>
      <c r="Q317" s="12">
        <f t="shared" si="38"/>
        <v>100</v>
      </c>
      <c r="R317" s="12">
        <f t="shared" si="37"/>
        <v>90.20854660387695</v>
      </c>
    </row>
    <row r="318" spans="1:18" ht="12.75" hidden="1">
      <c r="A318" s="7" t="s">
        <v>22</v>
      </c>
      <c r="B318" s="2" t="s">
        <v>23</v>
      </c>
      <c r="C318" s="3">
        <v>2000000</v>
      </c>
      <c r="D318" s="3">
        <v>2243043</v>
      </c>
      <c r="E318" s="3">
        <v>2023416.49</v>
      </c>
      <c r="F318" s="3">
        <v>2023416.49</v>
      </c>
      <c r="G318" s="3">
        <v>0</v>
      </c>
      <c r="H318" s="3">
        <v>2023416.49</v>
      </c>
      <c r="I318" s="3">
        <v>0</v>
      </c>
      <c r="J318" s="3">
        <v>0</v>
      </c>
      <c r="K318" s="3">
        <f t="shared" si="31"/>
        <v>0</v>
      </c>
      <c r="L318" s="3">
        <f t="shared" si="32"/>
        <v>219626.51</v>
      </c>
      <c r="M318" s="3">
        <f t="shared" si="33"/>
        <v>100</v>
      </c>
      <c r="N318" s="3">
        <f t="shared" si="34"/>
        <v>219626.51</v>
      </c>
      <c r="O318" s="3">
        <f t="shared" si="35"/>
        <v>0</v>
      </c>
      <c r="P318" s="3">
        <f t="shared" si="36"/>
        <v>100</v>
      </c>
      <c r="Q318" s="12">
        <f t="shared" si="38"/>
        <v>100</v>
      </c>
      <c r="R318" s="12">
        <f t="shared" si="37"/>
        <v>90.20854660387695</v>
      </c>
    </row>
    <row r="319" spans="1:18" ht="12.75" hidden="1">
      <c r="A319" s="7" t="s">
        <v>32</v>
      </c>
      <c r="B319" s="2" t="s">
        <v>33</v>
      </c>
      <c r="C319" s="3">
        <v>12000</v>
      </c>
      <c r="D319" s="3">
        <v>11531</v>
      </c>
      <c r="E319" s="3">
        <v>10330.57</v>
      </c>
      <c r="F319" s="3">
        <v>10330.57</v>
      </c>
      <c r="G319" s="3">
        <v>0</v>
      </c>
      <c r="H319" s="3">
        <v>10330.57</v>
      </c>
      <c r="I319" s="3">
        <v>0</v>
      </c>
      <c r="J319" s="3">
        <v>0</v>
      </c>
      <c r="K319" s="3">
        <f t="shared" si="31"/>
        <v>0</v>
      </c>
      <c r="L319" s="3">
        <f t="shared" si="32"/>
        <v>1200.4300000000003</v>
      </c>
      <c r="M319" s="3">
        <f t="shared" si="33"/>
        <v>100</v>
      </c>
      <c r="N319" s="3">
        <f t="shared" si="34"/>
        <v>1200.4300000000003</v>
      </c>
      <c r="O319" s="3">
        <f t="shared" si="35"/>
        <v>0</v>
      </c>
      <c r="P319" s="3">
        <f t="shared" si="36"/>
        <v>100</v>
      </c>
      <c r="Q319" s="12">
        <f t="shared" si="38"/>
        <v>100</v>
      </c>
      <c r="R319" s="12">
        <f t="shared" si="37"/>
        <v>89.58954123666636</v>
      </c>
    </row>
    <row r="320" spans="1:18" ht="12.75" hidden="1">
      <c r="A320" s="7" t="s">
        <v>36</v>
      </c>
      <c r="B320" s="2" t="s">
        <v>37</v>
      </c>
      <c r="C320" s="3">
        <v>12000</v>
      </c>
      <c r="D320" s="3">
        <v>11531</v>
      </c>
      <c r="E320" s="3">
        <v>10330.57</v>
      </c>
      <c r="F320" s="3">
        <v>10330.57</v>
      </c>
      <c r="G320" s="3">
        <v>0</v>
      </c>
      <c r="H320" s="3">
        <v>10330.57</v>
      </c>
      <c r="I320" s="3">
        <v>0</v>
      </c>
      <c r="J320" s="3">
        <v>0</v>
      </c>
      <c r="K320" s="3">
        <f t="shared" si="31"/>
        <v>0</v>
      </c>
      <c r="L320" s="3">
        <f t="shared" si="32"/>
        <v>1200.4300000000003</v>
      </c>
      <c r="M320" s="3">
        <f t="shared" si="33"/>
        <v>100</v>
      </c>
      <c r="N320" s="3">
        <f t="shared" si="34"/>
        <v>1200.4300000000003</v>
      </c>
      <c r="O320" s="3">
        <f t="shared" si="35"/>
        <v>0</v>
      </c>
      <c r="P320" s="3">
        <f t="shared" si="36"/>
        <v>100</v>
      </c>
      <c r="Q320" s="12">
        <f t="shared" si="38"/>
        <v>100</v>
      </c>
      <c r="R320" s="12">
        <f t="shared" si="37"/>
        <v>89.58954123666636</v>
      </c>
    </row>
    <row r="321" spans="1:18" ht="12.75" hidden="1">
      <c r="A321" s="7" t="s">
        <v>62</v>
      </c>
      <c r="B321" s="2" t="s">
        <v>63</v>
      </c>
      <c r="C321" s="3">
        <v>1988000</v>
      </c>
      <c r="D321" s="3">
        <v>2231512</v>
      </c>
      <c r="E321" s="3">
        <v>2013085.92</v>
      </c>
      <c r="F321" s="3">
        <v>2013085.92</v>
      </c>
      <c r="G321" s="3">
        <v>0</v>
      </c>
      <c r="H321" s="3">
        <v>2013085.92</v>
      </c>
      <c r="I321" s="3">
        <v>0</v>
      </c>
      <c r="J321" s="3">
        <v>0</v>
      </c>
      <c r="K321" s="3">
        <f t="shared" si="31"/>
        <v>0</v>
      </c>
      <c r="L321" s="3">
        <f t="shared" si="32"/>
        <v>218426.08000000007</v>
      </c>
      <c r="M321" s="3">
        <f t="shared" si="33"/>
        <v>100</v>
      </c>
      <c r="N321" s="3">
        <f t="shared" si="34"/>
        <v>218426.08000000007</v>
      </c>
      <c r="O321" s="3">
        <f t="shared" si="35"/>
        <v>0</v>
      </c>
      <c r="P321" s="3">
        <f t="shared" si="36"/>
        <v>100</v>
      </c>
      <c r="Q321" s="12">
        <f t="shared" si="38"/>
        <v>100</v>
      </c>
      <c r="R321" s="12">
        <f t="shared" si="37"/>
        <v>90.21174522028113</v>
      </c>
    </row>
    <row r="322" spans="1:18" ht="12.75" hidden="1">
      <c r="A322" s="7" t="s">
        <v>66</v>
      </c>
      <c r="B322" s="2" t="s">
        <v>67</v>
      </c>
      <c r="C322" s="3">
        <v>1988000</v>
      </c>
      <c r="D322" s="3">
        <v>2231512</v>
      </c>
      <c r="E322" s="3">
        <v>2013085.92</v>
      </c>
      <c r="F322" s="3">
        <v>2013085.92</v>
      </c>
      <c r="G322" s="3">
        <v>0</v>
      </c>
      <c r="H322" s="3">
        <v>2013085.92</v>
      </c>
      <c r="I322" s="3">
        <v>0</v>
      </c>
      <c r="J322" s="3">
        <v>0</v>
      </c>
      <c r="K322" s="3">
        <f t="shared" si="31"/>
        <v>0</v>
      </c>
      <c r="L322" s="3">
        <f t="shared" si="32"/>
        <v>218426.08000000007</v>
      </c>
      <c r="M322" s="3">
        <f t="shared" si="33"/>
        <v>100</v>
      </c>
      <c r="N322" s="3">
        <f t="shared" si="34"/>
        <v>218426.08000000007</v>
      </c>
      <c r="O322" s="3">
        <f t="shared" si="35"/>
        <v>0</v>
      </c>
      <c r="P322" s="3">
        <f t="shared" si="36"/>
        <v>100</v>
      </c>
      <c r="Q322" s="12">
        <f t="shared" si="38"/>
        <v>100</v>
      </c>
      <c r="R322" s="12">
        <f t="shared" si="37"/>
        <v>90.21174522028113</v>
      </c>
    </row>
    <row r="323" spans="1:18" ht="12.75">
      <c r="A323" s="4" t="s">
        <v>138</v>
      </c>
      <c r="B323" s="5" t="s">
        <v>139</v>
      </c>
      <c r="C323" s="6">
        <v>16652</v>
      </c>
      <c r="D323" s="6">
        <v>16652</v>
      </c>
      <c r="E323" s="6">
        <v>14116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f t="shared" si="31"/>
        <v>14116</v>
      </c>
      <c r="L323" s="6">
        <f t="shared" si="32"/>
        <v>16652</v>
      </c>
      <c r="M323" s="6">
        <f t="shared" si="33"/>
        <v>0</v>
      </c>
      <c r="N323" s="6">
        <f t="shared" si="34"/>
        <v>16652</v>
      </c>
      <c r="O323" s="6">
        <f t="shared" si="35"/>
        <v>14116</v>
      </c>
      <c r="P323" s="6">
        <f t="shared" si="36"/>
        <v>0</v>
      </c>
      <c r="Q323" s="12">
        <f t="shared" si="38"/>
        <v>0</v>
      </c>
      <c r="R323" s="12">
        <f t="shared" si="37"/>
        <v>0</v>
      </c>
    </row>
    <row r="324" spans="1:18" ht="12.75" hidden="1">
      <c r="A324" s="7" t="s">
        <v>22</v>
      </c>
      <c r="B324" s="2" t="s">
        <v>23</v>
      </c>
      <c r="C324" s="3">
        <v>16652</v>
      </c>
      <c r="D324" s="3">
        <v>16652</v>
      </c>
      <c r="E324" s="3">
        <v>14116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f t="shared" si="31"/>
        <v>14116</v>
      </c>
      <c r="L324" s="3">
        <f t="shared" si="32"/>
        <v>16652</v>
      </c>
      <c r="M324" s="3">
        <f t="shared" si="33"/>
        <v>0</v>
      </c>
      <c r="N324" s="3">
        <f t="shared" si="34"/>
        <v>16652</v>
      </c>
      <c r="O324" s="3">
        <f t="shared" si="35"/>
        <v>14116</v>
      </c>
      <c r="P324" s="3">
        <f t="shared" si="36"/>
        <v>0</v>
      </c>
      <c r="Q324" s="12">
        <f t="shared" si="38"/>
        <v>0</v>
      </c>
      <c r="R324" s="12">
        <f t="shared" si="37"/>
        <v>0</v>
      </c>
    </row>
    <row r="325" spans="1:18" ht="12.75" hidden="1">
      <c r="A325" s="7" t="s">
        <v>62</v>
      </c>
      <c r="B325" s="2" t="s">
        <v>63</v>
      </c>
      <c r="C325" s="3">
        <v>16652</v>
      </c>
      <c r="D325" s="3">
        <v>16652</v>
      </c>
      <c r="E325" s="3">
        <v>14116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f t="shared" si="31"/>
        <v>14116</v>
      </c>
      <c r="L325" s="3">
        <f t="shared" si="32"/>
        <v>16652</v>
      </c>
      <c r="M325" s="3">
        <f t="shared" si="33"/>
        <v>0</v>
      </c>
      <c r="N325" s="3">
        <f t="shared" si="34"/>
        <v>16652</v>
      </c>
      <c r="O325" s="3">
        <f t="shared" si="35"/>
        <v>14116</v>
      </c>
      <c r="P325" s="3">
        <f t="shared" si="36"/>
        <v>0</v>
      </c>
      <c r="Q325" s="12">
        <f t="shared" si="38"/>
        <v>0</v>
      </c>
      <c r="R325" s="12">
        <f t="shared" si="37"/>
        <v>0</v>
      </c>
    </row>
    <row r="326" spans="1:18" ht="12.75" hidden="1">
      <c r="A326" s="7" t="s">
        <v>66</v>
      </c>
      <c r="B326" s="2" t="s">
        <v>67</v>
      </c>
      <c r="C326" s="3">
        <v>16652</v>
      </c>
      <c r="D326" s="3">
        <v>16652</v>
      </c>
      <c r="E326" s="3">
        <v>14116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f t="shared" si="31"/>
        <v>14116</v>
      </c>
      <c r="L326" s="3">
        <f t="shared" si="32"/>
        <v>16652</v>
      </c>
      <c r="M326" s="3">
        <f t="shared" si="33"/>
        <v>0</v>
      </c>
      <c r="N326" s="3">
        <f t="shared" si="34"/>
        <v>16652</v>
      </c>
      <c r="O326" s="3">
        <f t="shared" si="35"/>
        <v>14116</v>
      </c>
      <c r="P326" s="3">
        <f t="shared" si="36"/>
        <v>0</v>
      </c>
      <c r="Q326" s="12">
        <f t="shared" si="38"/>
        <v>0</v>
      </c>
      <c r="R326" s="12">
        <f t="shared" si="37"/>
        <v>0</v>
      </c>
    </row>
    <row r="327" spans="1:18" ht="12.75">
      <c r="A327" s="4" t="s">
        <v>140</v>
      </c>
      <c r="B327" s="5" t="s">
        <v>141</v>
      </c>
      <c r="C327" s="6">
        <v>0</v>
      </c>
      <c r="D327" s="6">
        <v>177627.12</v>
      </c>
      <c r="E327" s="6">
        <v>176483.12</v>
      </c>
      <c r="F327" s="6">
        <v>45405.95</v>
      </c>
      <c r="G327" s="6">
        <v>0</v>
      </c>
      <c r="H327" s="6">
        <v>45405.95</v>
      </c>
      <c r="I327" s="6">
        <v>0</v>
      </c>
      <c r="J327" s="6">
        <v>0</v>
      </c>
      <c r="K327" s="6">
        <f t="shared" si="31"/>
        <v>131077.16999999998</v>
      </c>
      <c r="L327" s="6">
        <f t="shared" si="32"/>
        <v>132221.16999999998</v>
      </c>
      <c r="M327" s="6">
        <f t="shared" si="33"/>
        <v>25.728211287289117</v>
      </c>
      <c r="N327" s="6">
        <f t="shared" si="34"/>
        <v>132221.16999999998</v>
      </c>
      <c r="O327" s="6">
        <f t="shared" si="35"/>
        <v>131077.16999999998</v>
      </c>
      <c r="P327" s="6">
        <f t="shared" si="36"/>
        <v>25.728211287289117</v>
      </c>
      <c r="Q327" s="12">
        <f t="shared" si="38"/>
        <v>25.728211287289117</v>
      </c>
      <c r="R327" s="12">
        <f t="shared" si="37"/>
        <v>25.562509823950307</v>
      </c>
    </row>
    <row r="328" spans="1:18" ht="12.75" hidden="1">
      <c r="A328" s="7" t="s">
        <v>22</v>
      </c>
      <c r="B328" s="2" t="s">
        <v>23</v>
      </c>
      <c r="C328" s="3">
        <v>0</v>
      </c>
      <c r="D328" s="3">
        <v>177627.12</v>
      </c>
      <c r="E328" s="3">
        <v>176483.12</v>
      </c>
      <c r="F328" s="3">
        <v>45405.95</v>
      </c>
      <c r="G328" s="3">
        <v>0</v>
      </c>
      <c r="H328" s="3">
        <v>45405.95</v>
      </c>
      <c r="I328" s="3">
        <v>0</v>
      </c>
      <c r="J328" s="3">
        <v>0</v>
      </c>
      <c r="K328" s="3">
        <f aca="true" t="shared" si="39" ref="K328:K391">E328-F328</f>
        <v>131077.16999999998</v>
      </c>
      <c r="L328" s="3">
        <f aca="true" t="shared" si="40" ref="L328:L391">D328-F328</f>
        <v>132221.16999999998</v>
      </c>
      <c r="M328" s="3">
        <f aca="true" t="shared" si="41" ref="M328:M391">IF(E328=0,0,(F328/E328)*100)</f>
        <v>25.728211287289117</v>
      </c>
      <c r="N328" s="3">
        <f aca="true" t="shared" si="42" ref="N328:N391">D328-H328</f>
        <v>132221.16999999998</v>
      </c>
      <c r="O328" s="3">
        <f aca="true" t="shared" si="43" ref="O328:O391">E328-H328</f>
        <v>131077.16999999998</v>
      </c>
      <c r="P328" s="3">
        <f aca="true" t="shared" si="44" ref="P328:P391">IF(E328=0,0,(H328/E328)*100)</f>
        <v>25.728211287289117</v>
      </c>
      <c r="Q328" s="12">
        <f t="shared" si="38"/>
        <v>25.728211287289117</v>
      </c>
      <c r="R328" s="12">
        <f t="shared" si="37"/>
        <v>25.562509823950307</v>
      </c>
    </row>
    <row r="329" spans="1:18" ht="12.75" hidden="1">
      <c r="A329" s="7" t="s">
        <v>24</v>
      </c>
      <c r="B329" s="2" t="s">
        <v>25</v>
      </c>
      <c r="C329" s="3">
        <v>0</v>
      </c>
      <c r="D329" s="3">
        <v>177627.12</v>
      </c>
      <c r="E329" s="3">
        <v>176483.12</v>
      </c>
      <c r="F329" s="3">
        <v>45405.95</v>
      </c>
      <c r="G329" s="3">
        <v>0</v>
      </c>
      <c r="H329" s="3">
        <v>45405.95</v>
      </c>
      <c r="I329" s="3">
        <v>0</v>
      </c>
      <c r="J329" s="3">
        <v>0</v>
      </c>
      <c r="K329" s="3">
        <f t="shared" si="39"/>
        <v>131077.16999999998</v>
      </c>
      <c r="L329" s="3">
        <f t="shared" si="40"/>
        <v>132221.16999999998</v>
      </c>
      <c r="M329" s="3">
        <f t="shared" si="41"/>
        <v>25.728211287289117</v>
      </c>
      <c r="N329" s="3">
        <f t="shared" si="42"/>
        <v>132221.16999999998</v>
      </c>
      <c r="O329" s="3">
        <f t="shared" si="43"/>
        <v>131077.16999999998</v>
      </c>
      <c r="P329" s="3">
        <f t="shared" si="44"/>
        <v>25.728211287289117</v>
      </c>
      <c r="Q329" s="12">
        <f t="shared" si="38"/>
        <v>25.728211287289117</v>
      </c>
      <c r="R329" s="12">
        <f t="shared" si="37"/>
        <v>25.562509823950307</v>
      </c>
    </row>
    <row r="330" spans="1:18" ht="12.75" hidden="1">
      <c r="A330" s="7" t="s">
        <v>26</v>
      </c>
      <c r="B330" s="2" t="s">
        <v>27</v>
      </c>
      <c r="C330" s="3">
        <v>0</v>
      </c>
      <c r="D330" s="3">
        <v>141965.4</v>
      </c>
      <c r="E330" s="3">
        <v>141027.4</v>
      </c>
      <c r="F330" s="3">
        <v>36849.4</v>
      </c>
      <c r="G330" s="3">
        <v>0</v>
      </c>
      <c r="H330" s="3">
        <v>36849.4</v>
      </c>
      <c r="I330" s="3">
        <v>0</v>
      </c>
      <c r="J330" s="3">
        <v>0</v>
      </c>
      <c r="K330" s="3">
        <f t="shared" si="39"/>
        <v>104178</v>
      </c>
      <c r="L330" s="3">
        <f t="shared" si="40"/>
        <v>105116</v>
      </c>
      <c r="M330" s="3">
        <f t="shared" si="41"/>
        <v>26.12924864246239</v>
      </c>
      <c r="N330" s="3">
        <f t="shared" si="42"/>
        <v>105116</v>
      </c>
      <c r="O330" s="3">
        <f t="shared" si="43"/>
        <v>104178</v>
      </c>
      <c r="P330" s="3">
        <f t="shared" si="44"/>
        <v>26.12924864246239</v>
      </c>
      <c r="Q330" s="12">
        <f t="shared" si="38"/>
        <v>26.12924864246239</v>
      </c>
      <c r="R330" s="12">
        <f t="shared" si="37"/>
        <v>25.956606328020776</v>
      </c>
    </row>
    <row r="331" spans="1:18" ht="12.75" hidden="1">
      <c r="A331" s="7" t="s">
        <v>28</v>
      </c>
      <c r="B331" s="2" t="s">
        <v>29</v>
      </c>
      <c r="C331" s="3">
        <v>0</v>
      </c>
      <c r="D331" s="3">
        <v>141965.4</v>
      </c>
      <c r="E331" s="3">
        <v>141027.4</v>
      </c>
      <c r="F331" s="3">
        <v>36849.4</v>
      </c>
      <c r="G331" s="3">
        <v>0</v>
      </c>
      <c r="H331" s="3">
        <v>36849.4</v>
      </c>
      <c r="I331" s="3">
        <v>0</v>
      </c>
      <c r="J331" s="3">
        <v>0</v>
      </c>
      <c r="K331" s="3">
        <f t="shared" si="39"/>
        <v>104178</v>
      </c>
      <c r="L331" s="3">
        <f t="shared" si="40"/>
        <v>105116</v>
      </c>
      <c r="M331" s="3">
        <f t="shared" si="41"/>
        <v>26.12924864246239</v>
      </c>
      <c r="N331" s="3">
        <f t="shared" si="42"/>
        <v>105116</v>
      </c>
      <c r="O331" s="3">
        <f t="shared" si="43"/>
        <v>104178</v>
      </c>
      <c r="P331" s="3">
        <f t="shared" si="44"/>
        <v>26.12924864246239</v>
      </c>
      <c r="Q331" s="12">
        <f t="shared" si="38"/>
        <v>26.12924864246239</v>
      </c>
      <c r="R331" s="12">
        <f t="shared" si="37"/>
        <v>25.956606328020776</v>
      </c>
    </row>
    <row r="332" spans="1:18" ht="12.75" hidden="1">
      <c r="A332" s="7" t="s">
        <v>30</v>
      </c>
      <c r="B332" s="2" t="s">
        <v>31</v>
      </c>
      <c r="C332" s="3">
        <v>0</v>
      </c>
      <c r="D332" s="3">
        <v>35661.72</v>
      </c>
      <c r="E332" s="3">
        <v>35455.72</v>
      </c>
      <c r="F332" s="3">
        <v>8556.55</v>
      </c>
      <c r="G332" s="3">
        <v>0</v>
      </c>
      <c r="H332" s="3">
        <v>8556.55</v>
      </c>
      <c r="I332" s="3">
        <v>0</v>
      </c>
      <c r="J332" s="3">
        <v>0</v>
      </c>
      <c r="K332" s="3">
        <f t="shared" si="39"/>
        <v>26899.170000000002</v>
      </c>
      <c r="L332" s="3">
        <f t="shared" si="40"/>
        <v>27105.170000000002</v>
      </c>
      <c r="M332" s="3">
        <f t="shared" si="41"/>
        <v>24.133059489413835</v>
      </c>
      <c r="N332" s="3">
        <f t="shared" si="42"/>
        <v>27105.170000000002</v>
      </c>
      <c r="O332" s="3">
        <f t="shared" si="43"/>
        <v>26899.170000000002</v>
      </c>
      <c r="P332" s="3">
        <f t="shared" si="44"/>
        <v>24.133059489413835</v>
      </c>
      <c r="Q332" s="12">
        <f t="shared" si="38"/>
        <v>24.133059489413835</v>
      </c>
      <c r="R332" s="12">
        <f t="shared" si="37"/>
        <v>23.99365482091161</v>
      </c>
    </row>
    <row r="333" spans="1:18" ht="12.75">
      <c r="A333" s="4" t="s">
        <v>142</v>
      </c>
      <c r="B333" s="5" t="s">
        <v>143</v>
      </c>
      <c r="C333" s="6">
        <v>406375</v>
      </c>
      <c r="D333" s="6">
        <v>406375</v>
      </c>
      <c r="E333" s="6">
        <v>370109</v>
      </c>
      <c r="F333" s="6">
        <v>314289.73</v>
      </c>
      <c r="G333" s="6">
        <v>35558.63</v>
      </c>
      <c r="H333" s="6">
        <v>314289.73</v>
      </c>
      <c r="I333" s="6">
        <v>0</v>
      </c>
      <c r="J333" s="6">
        <v>35558.63</v>
      </c>
      <c r="K333" s="6">
        <f t="shared" si="39"/>
        <v>55819.27000000002</v>
      </c>
      <c r="L333" s="6">
        <f t="shared" si="40"/>
        <v>92085.27000000002</v>
      </c>
      <c r="M333" s="6">
        <f t="shared" si="41"/>
        <v>84.9181538411657</v>
      </c>
      <c r="N333" s="6">
        <f t="shared" si="42"/>
        <v>92085.27000000002</v>
      </c>
      <c r="O333" s="6">
        <f t="shared" si="43"/>
        <v>55819.27000000002</v>
      </c>
      <c r="P333" s="6">
        <f t="shared" si="44"/>
        <v>84.9181538411657</v>
      </c>
      <c r="Q333" s="12">
        <f t="shared" si="38"/>
        <v>84.9181538411657</v>
      </c>
      <c r="R333" s="12">
        <f t="shared" si="37"/>
        <v>77.33982897569977</v>
      </c>
    </row>
    <row r="334" spans="1:18" ht="12.75" hidden="1">
      <c r="A334" s="7" t="s">
        <v>22</v>
      </c>
      <c r="B334" s="2" t="s">
        <v>23</v>
      </c>
      <c r="C334" s="3">
        <v>406375</v>
      </c>
      <c r="D334" s="3">
        <v>406375</v>
      </c>
      <c r="E334" s="3">
        <v>370109</v>
      </c>
      <c r="F334" s="3">
        <v>314289.73</v>
      </c>
      <c r="G334" s="3">
        <v>35558.63</v>
      </c>
      <c r="H334" s="3">
        <v>314289.73</v>
      </c>
      <c r="I334" s="3">
        <v>0</v>
      </c>
      <c r="J334" s="3">
        <v>35558.63</v>
      </c>
      <c r="K334" s="3">
        <f t="shared" si="39"/>
        <v>55819.27000000002</v>
      </c>
      <c r="L334" s="3">
        <f t="shared" si="40"/>
        <v>92085.27000000002</v>
      </c>
      <c r="M334" s="3">
        <f t="shared" si="41"/>
        <v>84.9181538411657</v>
      </c>
      <c r="N334" s="3">
        <f t="shared" si="42"/>
        <v>92085.27000000002</v>
      </c>
      <c r="O334" s="3">
        <f t="shared" si="43"/>
        <v>55819.27000000002</v>
      </c>
      <c r="P334" s="3">
        <f t="shared" si="44"/>
        <v>84.9181538411657</v>
      </c>
      <c r="Q334" s="12">
        <f t="shared" si="38"/>
        <v>84.9181538411657</v>
      </c>
      <c r="R334" s="12">
        <f t="shared" si="37"/>
        <v>77.33982897569977</v>
      </c>
    </row>
    <row r="335" spans="1:18" ht="12.75" hidden="1">
      <c r="A335" s="7" t="s">
        <v>24</v>
      </c>
      <c r="B335" s="2" t="s">
        <v>25</v>
      </c>
      <c r="C335" s="3">
        <v>384524</v>
      </c>
      <c r="D335" s="3">
        <v>384524</v>
      </c>
      <c r="E335" s="3">
        <v>350992</v>
      </c>
      <c r="F335" s="3">
        <v>302249.28</v>
      </c>
      <c r="G335" s="3">
        <v>33716.89</v>
      </c>
      <c r="H335" s="3">
        <v>302249.28</v>
      </c>
      <c r="I335" s="3">
        <v>0</v>
      </c>
      <c r="J335" s="3">
        <v>33716.89</v>
      </c>
      <c r="K335" s="3">
        <f t="shared" si="39"/>
        <v>48742.71999999997</v>
      </c>
      <c r="L335" s="3">
        <f t="shared" si="40"/>
        <v>82274.71999999997</v>
      </c>
      <c r="M335" s="3">
        <f t="shared" si="41"/>
        <v>86.1128686693714</v>
      </c>
      <c r="N335" s="3">
        <f t="shared" si="42"/>
        <v>82274.71999999997</v>
      </c>
      <c r="O335" s="3">
        <f t="shared" si="43"/>
        <v>48742.71999999997</v>
      </c>
      <c r="P335" s="3">
        <f t="shared" si="44"/>
        <v>86.1128686693714</v>
      </c>
      <c r="Q335" s="12">
        <f t="shared" si="38"/>
        <v>86.1128686693714</v>
      </c>
      <c r="R335" s="12">
        <f t="shared" si="37"/>
        <v>78.6034889889838</v>
      </c>
    </row>
    <row r="336" spans="1:18" ht="12.75" hidden="1">
      <c r="A336" s="7" t="s">
        <v>26</v>
      </c>
      <c r="B336" s="2" t="s">
        <v>27</v>
      </c>
      <c r="C336" s="3">
        <v>282116</v>
      </c>
      <c r="D336" s="3">
        <v>315183</v>
      </c>
      <c r="E336" s="3">
        <v>287697</v>
      </c>
      <c r="F336" s="3">
        <v>247830.56</v>
      </c>
      <c r="G336" s="3">
        <v>27551.55</v>
      </c>
      <c r="H336" s="3">
        <v>247830.56</v>
      </c>
      <c r="I336" s="3">
        <v>0</v>
      </c>
      <c r="J336" s="3">
        <v>27551.55</v>
      </c>
      <c r="K336" s="3">
        <f t="shared" si="39"/>
        <v>39866.44</v>
      </c>
      <c r="L336" s="3">
        <f t="shared" si="40"/>
        <v>67352.44</v>
      </c>
      <c r="M336" s="3">
        <f t="shared" si="41"/>
        <v>86.14290729482754</v>
      </c>
      <c r="N336" s="3">
        <f t="shared" si="42"/>
        <v>67352.44</v>
      </c>
      <c r="O336" s="3">
        <f t="shared" si="43"/>
        <v>39866.44</v>
      </c>
      <c r="P336" s="3">
        <f t="shared" si="44"/>
        <v>86.14290729482754</v>
      </c>
      <c r="Q336" s="12">
        <f t="shared" si="38"/>
        <v>86.14290729482754</v>
      </c>
      <c r="R336" s="12">
        <f t="shared" si="37"/>
        <v>78.63068756880924</v>
      </c>
    </row>
    <row r="337" spans="1:18" ht="12.75" hidden="1">
      <c r="A337" s="7" t="s">
        <v>28</v>
      </c>
      <c r="B337" s="2" t="s">
        <v>29</v>
      </c>
      <c r="C337" s="3">
        <v>282116</v>
      </c>
      <c r="D337" s="3">
        <v>315183</v>
      </c>
      <c r="E337" s="3">
        <v>287697</v>
      </c>
      <c r="F337" s="3">
        <v>247830.56</v>
      </c>
      <c r="G337" s="3">
        <v>27551.55</v>
      </c>
      <c r="H337" s="3">
        <v>247830.56</v>
      </c>
      <c r="I337" s="3">
        <v>0</v>
      </c>
      <c r="J337" s="3">
        <v>27551.55</v>
      </c>
      <c r="K337" s="3">
        <f t="shared" si="39"/>
        <v>39866.44</v>
      </c>
      <c r="L337" s="3">
        <f t="shared" si="40"/>
        <v>67352.44</v>
      </c>
      <c r="M337" s="3">
        <f t="shared" si="41"/>
        <v>86.14290729482754</v>
      </c>
      <c r="N337" s="3">
        <f t="shared" si="42"/>
        <v>67352.44</v>
      </c>
      <c r="O337" s="3">
        <f t="shared" si="43"/>
        <v>39866.44</v>
      </c>
      <c r="P337" s="3">
        <f t="shared" si="44"/>
        <v>86.14290729482754</v>
      </c>
      <c r="Q337" s="12">
        <f t="shared" si="38"/>
        <v>86.14290729482754</v>
      </c>
      <c r="R337" s="12">
        <f t="shared" si="37"/>
        <v>78.63068756880924</v>
      </c>
    </row>
    <row r="338" spans="1:18" ht="12.75" hidden="1">
      <c r="A338" s="7" t="s">
        <v>30</v>
      </c>
      <c r="B338" s="2" t="s">
        <v>31</v>
      </c>
      <c r="C338" s="3">
        <v>102408</v>
      </c>
      <c r="D338" s="3">
        <v>69341</v>
      </c>
      <c r="E338" s="3">
        <v>63295</v>
      </c>
      <c r="F338" s="3">
        <v>54418.72</v>
      </c>
      <c r="G338" s="3">
        <v>6165.34</v>
      </c>
      <c r="H338" s="3">
        <v>54418.72</v>
      </c>
      <c r="I338" s="3">
        <v>0</v>
      </c>
      <c r="J338" s="3">
        <v>6165.34</v>
      </c>
      <c r="K338" s="3">
        <f t="shared" si="39"/>
        <v>8876.279999999999</v>
      </c>
      <c r="L338" s="3">
        <f t="shared" si="40"/>
        <v>14922.279999999999</v>
      </c>
      <c r="M338" s="3">
        <f t="shared" si="41"/>
        <v>85.97633304368433</v>
      </c>
      <c r="N338" s="3">
        <f t="shared" si="42"/>
        <v>14922.279999999999</v>
      </c>
      <c r="O338" s="3">
        <f t="shared" si="43"/>
        <v>8876.279999999999</v>
      </c>
      <c r="P338" s="3">
        <f t="shared" si="44"/>
        <v>85.97633304368433</v>
      </c>
      <c r="Q338" s="12">
        <f t="shared" si="38"/>
        <v>85.97633304368433</v>
      </c>
      <c r="R338" s="12">
        <f t="shared" si="37"/>
        <v>78.47986040005192</v>
      </c>
    </row>
    <row r="339" spans="1:18" ht="12.75" hidden="1">
      <c r="A339" s="7" t="s">
        <v>32</v>
      </c>
      <c r="B339" s="2" t="s">
        <v>33</v>
      </c>
      <c r="C339" s="3">
        <v>21851</v>
      </c>
      <c r="D339" s="3">
        <v>21851</v>
      </c>
      <c r="E339" s="3">
        <v>19117</v>
      </c>
      <c r="F339" s="3">
        <v>12040.45</v>
      </c>
      <c r="G339" s="3">
        <v>1841.74</v>
      </c>
      <c r="H339" s="3">
        <v>12040.45</v>
      </c>
      <c r="I339" s="3">
        <v>0</v>
      </c>
      <c r="J339" s="3">
        <v>1841.74</v>
      </c>
      <c r="K339" s="3">
        <f t="shared" si="39"/>
        <v>7076.549999999999</v>
      </c>
      <c r="L339" s="3">
        <f t="shared" si="40"/>
        <v>9810.55</v>
      </c>
      <c r="M339" s="3">
        <f t="shared" si="41"/>
        <v>62.982947115133136</v>
      </c>
      <c r="N339" s="3">
        <f t="shared" si="42"/>
        <v>9810.55</v>
      </c>
      <c r="O339" s="3">
        <f t="shared" si="43"/>
        <v>7076.549999999999</v>
      </c>
      <c r="P339" s="3">
        <f t="shared" si="44"/>
        <v>62.982947115133136</v>
      </c>
      <c r="Q339" s="12">
        <f t="shared" si="38"/>
        <v>62.982947115133136</v>
      </c>
      <c r="R339" s="12">
        <f t="shared" si="37"/>
        <v>55.10251247082514</v>
      </c>
    </row>
    <row r="340" spans="1:18" ht="12.75" hidden="1">
      <c r="A340" s="7" t="s">
        <v>34</v>
      </c>
      <c r="B340" s="2" t="s">
        <v>35</v>
      </c>
      <c r="C340" s="3">
        <v>2025</v>
      </c>
      <c r="D340" s="3">
        <v>2025</v>
      </c>
      <c r="E340" s="3">
        <v>1900</v>
      </c>
      <c r="F340" s="3">
        <v>1400</v>
      </c>
      <c r="G340" s="3">
        <v>0</v>
      </c>
      <c r="H340" s="3">
        <v>1400</v>
      </c>
      <c r="I340" s="3">
        <v>0</v>
      </c>
      <c r="J340" s="3">
        <v>0</v>
      </c>
      <c r="K340" s="3">
        <f t="shared" si="39"/>
        <v>500</v>
      </c>
      <c r="L340" s="3">
        <f t="shared" si="40"/>
        <v>625</v>
      </c>
      <c r="M340" s="3">
        <f t="shared" si="41"/>
        <v>73.68421052631578</v>
      </c>
      <c r="N340" s="3">
        <f t="shared" si="42"/>
        <v>625</v>
      </c>
      <c r="O340" s="3">
        <f t="shared" si="43"/>
        <v>500</v>
      </c>
      <c r="P340" s="3">
        <f t="shared" si="44"/>
        <v>73.68421052631578</v>
      </c>
      <c r="Q340" s="12">
        <f t="shared" si="38"/>
        <v>73.68421052631578</v>
      </c>
      <c r="R340" s="12">
        <f t="shared" si="37"/>
        <v>69.1358024691358</v>
      </c>
    </row>
    <row r="341" spans="1:18" ht="12.75" hidden="1">
      <c r="A341" s="7" t="s">
        <v>36</v>
      </c>
      <c r="B341" s="2" t="s">
        <v>37</v>
      </c>
      <c r="C341" s="3">
        <v>3487</v>
      </c>
      <c r="D341" s="3">
        <v>3487</v>
      </c>
      <c r="E341" s="3">
        <v>3197</v>
      </c>
      <c r="F341" s="3">
        <v>2562.33</v>
      </c>
      <c r="G341" s="3">
        <v>0</v>
      </c>
      <c r="H341" s="3">
        <v>2562.33</v>
      </c>
      <c r="I341" s="3">
        <v>0</v>
      </c>
      <c r="J341" s="3">
        <v>0</v>
      </c>
      <c r="K341" s="3">
        <f t="shared" si="39"/>
        <v>634.6700000000001</v>
      </c>
      <c r="L341" s="3">
        <f t="shared" si="40"/>
        <v>924.6700000000001</v>
      </c>
      <c r="M341" s="3">
        <f t="shared" si="41"/>
        <v>80.14795120425399</v>
      </c>
      <c r="N341" s="3">
        <f t="shared" si="42"/>
        <v>924.6700000000001</v>
      </c>
      <c r="O341" s="3">
        <f t="shared" si="43"/>
        <v>634.6700000000001</v>
      </c>
      <c r="P341" s="3">
        <f t="shared" si="44"/>
        <v>80.14795120425399</v>
      </c>
      <c r="Q341" s="12">
        <f t="shared" si="38"/>
        <v>80.14795120425399</v>
      </c>
      <c r="R341" s="12">
        <f t="shared" si="37"/>
        <v>73.4823630628047</v>
      </c>
    </row>
    <row r="342" spans="1:18" ht="12.75" hidden="1">
      <c r="A342" s="7" t="s">
        <v>38</v>
      </c>
      <c r="B342" s="2" t="s">
        <v>39</v>
      </c>
      <c r="C342" s="3">
        <v>1500</v>
      </c>
      <c r="D342" s="3">
        <v>1028</v>
      </c>
      <c r="E342" s="3">
        <v>1028</v>
      </c>
      <c r="F342" s="3">
        <v>603.8</v>
      </c>
      <c r="G342" s="3">
        <v>147.62</v>
      </c>
      <c r="H342" s="3">
        <v>603.8</v>
      </c>
      <c r="I342" s="3">
        <v>0</v>
      </c>
      <c r="J342" s="3">
        <v>147.62</v>
      </c>
      <c r="K342" s="3">
        <f t="shared" si="39"/>
        <v>424.20000000000005</v>
      </c>
      <c r="L342" s="3">
        <f t="shared" si="40"/>
        <v>424.20000000000005</v>
      </c>
      <c r="M342" s="3">
        <f t="shared" si="41"/>
        <v>58.73540856031128</v>
      </c>
      <c r="N342" s="3">
        <f t="shared" si="42"/>
        <v>424.20000000000005</v>
      </c>
      <c r="O342" s="3">
        <f t="shared" si="43"/>
        <v>424.20000000000005</v>
      </c>
      <c r="P342" s="3">
        <f t="shared" si="44"/>
        <v>58.73540856031128</v>
      </c>
      <c r="Q342" s="12">
        <f t="shared" si="38"/>
        <v>58.73540856031128</v>
      </c>
      <c r="R342" s="12">
        <f t="shared" si="37"/>
        <v>58.73540856031128</v>
      </c>
    </row>
    <row r="343" spans="1:18" ht="12.75" hidden="1">
      <c r="A343" s="7" t="s">
        <v>40</v>
      </c>
      <c r="B343" s="2" t="s">
        <v>41</v>
      </c>
      <c r="C343" s="3">
        <v>14839</v>
      </c>
      <c r="D343" s="3">
        <v>15311</v>
      </c>
      <c r="E343" s="3">
        <v>12992</v>
      </c>
      <c r="F343" s="3">
        <v>7474.32</v>
      </c>
      <c r="G343" s="3">
        <v>1694.12</v>
      </c>
      <c r="H343" s="3">
        <v>7474.32</v>
      </c>
      <c r="I343" s="3">
        <v>0</v>
      </c>
      <c r="J343" s="3">
        <v>1694.12</v>
      </c>
      <c r="K343" s="3">
        <f t="shared" si="39"/>
        <v>5517.68</v>
      </c>
      <c r="L343" s="3">
        <f t="shared" si="40"/>
        <v>7836.68</v>
      </c>
      <c r="M343" s="3">
        <f t="shared" si="41"/>
        <v>57.5301724137931</v>
      </c>
      <c r="N343" s="3">
        <f t="shared" si="42"/>
        <v>7836.68</v>
      </c>
      <c r="O343" s="3">
        <f t="shared" si="43"/>
        <v>5517.68</v>
      </c>
      <c r="P343" s="3">
        <f t="shared" si="44"/>
        <v>57.5301724137931</v>
      </c>
      <c r="Q343" s="12">
        <f t="shared" si="38"/>
        <v>57.5301724137931</v>
      </c>
      <c r="R343" s="12">
        <f t="shared" si="37"/>
        <v>48.81666775520867</v>
      </c>
    </row>
    <row r="344" spans="1:18" ht="12.75" hidden="1">
      <c r="A344" s="7" t="s">
        <v>74</v>
      </c>
      <c r="B344" s="2" t="s">
        <v>75</v>
      </c>
      <c r="C344" s="3">
        <v>6200</v>
      </c>
      <c r="D344" s="3">
        <v>6200</v>
      </c>
      <c r="E344" s="3">
        <v>4950</v>
      </c>
      <c r="F344" s="3">
        <v>2022.28</v>
      </c>
      <c r="G344" s="3">
        <v>770.25</v>
      </c>
      <c r="H344" s="3">
        <v>2022.28</v>
      </c>
      <c r="I344" s="3">
        <v>0</v>
      </c>
      <c r="J344" s="3">
        <v>770.25</v>
      </c>
      <c r="K344" s="3">
        <f t="shared" si="39"/>
        <v>2927.7200000000003</v>
      </c>
      <c r="L344" s="3">
        <f t="shared" si="40"/>
        <v>4177.72</v>
      </c>
      <c r="M344" s="3">
        <f t="shared" si="41"/>
        <v>40.85414141414142</v>
      </c>
      <c r="N344" s="3">
        <f t="shared" si="42"/>
        <v>4177.72</v>
      </c>
      <c r="O344" s="3">
        <f t="shared" si="43"/>
        <v>2927.7200000000003</v>
      </c>
      <c r="P344" s="3">
        <f t="shared" si="44"/>
        <v>40.85414141414142</v>
      </c>
      <c r="Q344" s="12">
        <f t="shared" si="38"/>
        <v>40.85414141414142</v>
      </c>
      <c r="R344" s="12">
        <f aca="true" t="shared" si="45" ref="R344:R407">H344/D344*100</f>
        <v>32.61741935483871</v>
      </c>
    </row>
    <row r="345" spans="1:18" ht="12.75" hidden="1">
      <c r="A345" s="7" t="s">
        <v>42</v>
      </c>
      <c r="B345" s="2" t="s">
        <v>43</v>
      </c>
      <c r="C345" s="3">
        <v>1087</v>
      </c>
      <c r="D345" s="3">
        <v>1087</v>
      </c>
      <c r="E345" s="3">
        <v>996</v>
      </c>
      <c r="F345" s="3">
        <v>774.88</v>
      </c>
      <c r="G345" s="3">
        <v>133.17</v>
      </c>
      <c r="H345" s="3">
        <v>774.88</v>
      </c>
      <c r="I345" s="3">
        <v>0</v>
      </c>
      <c r="J345" s="3">
        <v>133.17</v>
      </c>
      <c r="K345" s="3">
        <f t="shared" si="39"/>
        <v>221.12</v>
      </c>
      <c r="L345" s="3">
        <f t="shared" si="40"/>
        <v>312.12</v>
      </c>
      <c r="M345" s="3">
        <f t="shared" si="41"/>
        <v>77.79919678714859</v>
      </c>
      <c r="N345" s="3">
        <f t="shared" si="42"/>
        <v>312.12</v>
      </c>
      <c r="O345" s="3">
        <f t="shared" si="43"/>
        <v>221.12</v>
      </c>
      <c r="P345" s="3">
        <f t="shared" si="44"/>
        <v>77.79919678714859</v>
      </c>
      <c r="Q345" s="12">
        <f t="shared" si="38"/>
        <v>77.79919678714859</v>
      </c>
      <c r="R345" s="12">
        <f t="shared" si="45"/>
        <v>71.28610855565776</v>
      </c>
    </row>
    <row r="346" spans="1:18" ht="12.75" hidden="1">
      <c r="A346" s="7" t="s">
        <v>44</v>
      </c>
      <c r="B346" s="2" t="s">
        <v>45</v>
      </c>
      <c r="C346" s="3">
        <v>3825</v>
      </c>
      <c r="D346" s="3">
        <v>4297</v>
      </c>
      <c r="E346" s="3">
        <v>3946</v>
      </c>
      <c r="F346" s="3">
        <v>2883.15</v>
      </c>
      <c r="G346" s="3">
        <v>590.3</v>
      </c>
      <c r="H346" s="3">
        <v>2883.15</v>
      </c>
      <c r="I346" s="3">
        <v>0</v>
      </c>
      <c r="J346" s="3">
        <v>590.3</v>
      </c>
      <c r="K346" s="3">
        <f t="shared" si="39"/>
        <v>1062.85</v>
      </c>
      <c r="L346" s="3">
        <f t="shared" si="40"/>
        <v>1413.85</v>
      </c>
      <c r="M346" s="3">
        <f t="shared" si="41"/>
        <v>73.06512924480487</v>
      </c>
      <c r="N346" s="3">
        <f t="shared" si="42"/>
        <v>1413.85</v>
      </c>
      <c r="O346" s="3">
        <f t="shared" si="43"/>
        <v>1062.85</v>
      </c>
      <c r="P346" s="3">
        <f t="shared" si="44"/>
        <v>73.06512924480487</v>
      </c>
      <c r="Q346" s="12">
        <f t="shared" si="38"/>
        <v>73.06512924480487</v>
      </c>
      <c r="R346" s="12">
        <f t="shared" si="45"/>
        <v>67.09681172911334</v>
      </c>
    </row>
    <row r="347" spans="1:18" ht="12.75" hidden="1">
      <c r="A347" s="7" t="s">
        <v>46</v>
      </c>
      <c r="B347" s="2" t="s">
        <v>47</v>
      </c>
      <c r="C347" s="3">
        <v>3727</v>
      </c>
      <c r="D347" s="3">
        <v>3727</v>
      </c>
      <c r="E347" s="3">
        <v>3100</v>
      </c>
      <c r="F347" s="3">
        <v>1794.01</v>
      </c>
      <c r="G347" s="3">
        <v>200.4</v>
      </c>
      <c r="H347" s="3">
        <v>1794.01</v>
      </c>
      <c r="I347" s="3">
        <v>0</v>
      </c>
      <c r="J347" s="3">
        <v>200.4</v>
      </c>
      <c r="K347" s="3">
        <f t="shared" si="39"/>
        <v>1305.99</v>
      </c>
      <c r="L347" s="3">
        <f t="shared" si="40"/>
        <v>1932.99</v>
      </c>
      <c r="M347" s="3">
        <f t="shared" si="41"/>
        <v>57.87129032258065</v>
      </c>
      <c r="N347" s="3">
        <f t="shared" si="42"/>
        <v>1932.99</v>
      </c>
      <c r="O347" s="3">
        <f t="shared" si="43"/>
        <v>1305.99</v>
      </c>
      <c r="P347" s="3">
        <f t="shared" si="44"/>
        <v>57.87129032258065</v>
      </c>
      <c r="Q347" s="12">
        <f t="shared" si="38"/>
        <v>57.87129032258065</v>
      </c>
      <c r="R347" s="12">
        <f t="shared" si="45"/>
        <v>48.13549771934532</v>
      </c>
    </row>
    <row r="348" spans="1:18" ht="12.75">
      <c r="A348" s="4" t="s">
        <v>144</v>
      </c>
      <c r="B348" s="5" t="s">
        <v>145</v>
      </c>
      <c r="C348" s="6">
        <v>22500</v>
      </c>
      <c r="D348" s="6">
        <v>22500</v>
      </c>
      <c r="E348" s="6">
        <v>22500</v>
      </c>
      <c r="F348" s="6">
        <v>9900</v>
      </c>
      <c r="G348" s="6">
        <v>0</v>
      </c>
      <c r="H348" s="6">
        <v>1381</v>
      </c>
      <c r="I348" s="6">
        <v>8519</v>
      </c>
      <c r="J348" s="6">
        <v>0</v>
      </c>
      <c r="K348" s="6">
        <f t="shared" si="39"/>
        <v>12600</v>
      </c>
      <c r="L348" s="6">
        <f t="shared" si="40"/>
        <v>12600</v>
      </c>
      <c r="M348" s="6">
        <f t="shared" si="41"/>
        <v>44</v>
      </c>
      <c r="N348" s="6">
        <f t="shared" si="42"/>
        <v>21119</v>
      </c>
      <c r="O348" s="6">
        <f t="shared" si="43"/>
        <v>21119</v>
      </c>
      <c r="P348" s="6">
        <f t="shared" si="44"/>
        <v>6.137777777777778</v>
      </c>
      <c r="Q348" s="12">
        <f t="shared" si="38"/>
        <v>6.137777777777778</v>
      </c>
      <c r="R348" s="12">
        <f t="shared" si="45"/>
        <v>6.137777777777778</v>
      </c>
    </row>
    <row r="349" spans="1:18" ht="12.75" hidden="1">
      <c r="A349" s="7" t="s">
        <v>22</v>
      </c>
      <c r="B349" s="2" t="s">
        <v>23</v>
      </c>
      <c r="C349" s="3">
        <v>22500</v>
      </c>
      <c r="D349" s="3">
        <v>22500</v>
      </c>
      <c r="E349" s="3">
        <v>22500</v>
      </c>
      <c r="F349" s="3">
        <v>9900</v>
      </c>
      <c r="G349" s="3">
        <v>0</v>
      </c>
      <c r="H349" s="3">
        <v>1381</v>
      </c>
      <c r="I349" s="3">
        <v>8519</v>
      </c>
      <c r="J349" s="3">
        <v>0</v>
      </c>
      <c r="K349" s="3">
        <f t="shared" si="39"/>
        <v>12600</v>
      </c>
      <c r="L349" s="3">
        <f t="shared" si="40"/>
        <v>12600</v>
      </c>
      <c r="M349" s="3">
        <f t="shared" si="41"/>
        <v>44</v>
      </c>
      <c r="N349" s="3">
        <f t="shared" si="42"/>
        <v>21119</v>
      </c>
      <c r="O349" s="3">
        <f t="shared" si="43"/>
        <v>21119</v>
      </c>
      <c r="P349" s="3">
        <f t="shared" si="44"/>
        <v>6.137777777777778</v>
      </c>
      <c r="Q349" s="12">
        <f t="shared" si="38"/>
        <v>6.137777777777778</v>
      </c>
      <c r="R349" s="12">
        <f t="shared" si="45"/>
        <v>6.137777777777778</v>
      </c>
    </row>
    <row r="350" spans="1:18" ht="12.75" hidden="1">
      <c r="A350" s="7" t="s">
        <v>32</v>
      </c>
      <c r="B350" s="2" t="s">
        <v>33</v>
      </c>
      <c r="C350" s="3">
        <v>22500</v>
      </c>
      <c r="D350" s="3">
        <v>22500</v>
      </c>
      <c r="E350" s="3">
        <v>22500</v>
      </c>
      <c r="F350" s="3">
        <v>9900</v>
      </c>
      <c r="G350" s="3">
        <v>0</v>
      </c>
      <c r="H350" s="3">
        <v>1381</v>
      </c>
      <c r="I350" s="3">
        <v>8519</v>
      </c>
      <c r="J350" s="3">
        <v>0</v>
      </c>
      <c r="K350" s="3">
        <f t="shared" si="39"/>
        <v>12600</v>
      </c>
      <c r="L350" s="3">
        <f t="shared" si="40"/>
        <v>12600</v>
      </c>
      <c r="M350" s="3">
        <f t="shared" si="41"/>
        <v>44</v>
      </c>
      <c r="N350" s="3">
        <f t="shared" si="42"/>
        <v>21119</v>
      </c>
      <c r="O350" s="3">
        <f t="shared" si="43"/>
        <v>21119</v>
      </c>
      <c r="P350" s="3">
        <f t="shared" si="44"/>
        <v>6.137777777777778</v>
      </c>
      <c r="Q350" s="12">
        <f t="shared" si="38"/>
        <v>6.137777777777778</v>
      </c>
      <c r="R350" s="12">
        <f t="shared" si="45"/>
        <v>6.137777777777778</v>
      </c>
    </row>
    <row r="351" spans="1:18" ht="12.75" hidden="1">
      <c r="A351" s="7" t="s">
        <v>146</v>
      </c>
      <c r="B351" s="2" t="s">
        <v>147</v>
      </c>
      <c r="C351" s="3">
        <v>22500</v>
      </c>
      <c r="D351" s="3">
        <v>22500</v>
      </c>
      <c r="E351" s="3">
        <v>22500</v>
      </c>
      <c r="F351" s="3">
        <v>9900</v>
      </c>
      <c r="G351" s="3">
        <v>0</v>
      </c>
      <c r="H351" s="3">
        <v>1381</v>
      </c>
      <c r="I351" s="3">
        <v>8519</v>
      </c>
      <c r="J351" s="3">
        <v>0</v>
      </c>
      <c r="K351" s="3">
        <f t="shared" si="39"/>
        <v>12600</v>
      </c>
      <c r="L351" s="3">
        <f t="shared" si="40"/>
        <v>12600</v>
      </c>
      <c r="M351" s="3">
        <f t="shared" si="41"/>
        <v>44</v>
      </c>
      <c r="N351" s="3">
        <f t="shared" si="42"/>
        <v>21119</v>
      </c>
      <c r="O351" s="3">
        <f t="shared" si="43"/>
        <v>21119</v>
      </c>
      <c r="P351" s="3">
        <f t="shared" si="44"/>
        <v>6.137777777777778</v>
      </c>
      <c r="Q351" s="12">
        <f t="shared" si="38"/>
        <v>6.137777777777778</v>
      </c>
      <c r="R351" s="12">
        <f t="shared" si="45"/>
        <v>6.137777777777778</v>
      </c>
    </row>
    <row r="352" spans="1:18" ht="12.75" hidden="1">
      <c r="A352" s="7" t="s">
        <v>148</v>
      </c>
      <c r="B352" s="2" t="s">
        <v>149</v>
      </c>
      <c r="C352" s="3">
        <v>22500</v>
      </c>
      <c r="D352" s="3">
        <v>22500</v>
      </c>
      <c r="E352" s="3">
        <v>22500</v>
      </c>
      <c r="F352" s="3">
        <v>9900</v>
      </c>
      <c r="G352" s="3">
        <v>0</v>
      </c>
      <c r="H352" s="3">
        <v>1381</v>
      </c>
      <c r="I352" s="3">
        <v>8519</v>
      </c>
      <c r="J352" s="3">
        <v>0</v>
      </c>
      <c r="K352" s="3">
        <f t="shared" si="39"/>
        <v>12600</v>
      </c>
      <c r="L352" s="3">
        <f t="shared" si="40"/>
        <v>12600</v>
      </c>
      <c r="M352" s="3">
        <f t="shared" si="41"/>
        <v>44</v>
      </c>
      <c r="N352" s="3">
        <f t="shared" si="42"/>
        <v>21119</v>
      </c>
      <c r="O352" s="3">
        <f t="shared" si="43"/>
        <v>21119</v>
      </c>
      <c r="P352" s="3">
        <f t="shared" si="44"/>
        <v>6.137777777777778</v>
      </c>
      <c r="Q352" s="12">
        <f t="shared" si="38"/>
        <v>6.137777777777778</v>
      </c>
      <c r="R352" s="12">
        <f t="shared" si="45"/>
        <v>6.137777777777778</v>
      </c>
    </row>
    <row r="353" spans="1:18" ht="12.75">
      <c r="A353" s="4" t="s">
        <v>150</v>
      </c>
      <c r="B353" s="5" t="s">
        <v>151</v>
      </c>
      <c r="C353" s="6">
        <v>30000</v>
      </c>
      <c r="D353" s="6">
        <v>150250</v>
      </c>
      <c r="E353" s="6">
        <v>150250</v>
      </c>
      <c r="F353" s="6">
        <v>150250</v>
      </c>
      <c r="G353" s="6">
        <v>0</v>
      </c>
      <c r="H353" s="6">
        <v>150250</v>
      </c>
      <c r="I353" s="6">
        <v>0</v>
      </c>
      <c r="J353" s="6">
        <v>0</v>
      </c>
      <c r="K353" s="6">
        <f t="shared" si="39"/>
        <v>0</v>
      </c>
      <c r="L353" s="6">
        <f t="shared" si="40"/>
        <v>0</v>
      </c>
      <c r="M353" s="6">
        <f t="shared" si="41"/>
        <v>100</v>
      </c>
      <c r="N353" s="6">
        <f t="shared" si="42"/>
        <v>0</v>
      </c>
      <c r="O353" s="6">
        <f t="shared" si="43"/>
        <v>0</v>
      </c>
      <c r="P353" s="6">
        <f t="shared" si="44"/>
        <v>100</v>
      </c>
      <c r="Q353" s="12">
        <f t="shared" si="38"/>
        <v>100</v>
      </c>
      <c r="R353" s="12">
        <f t="shared" si="45"/>
        <v>100</v>
      </c>
    </row>
    <row r="354" spans="1:18" ht="12.75" hidden="1">
      <c r="A354" s="7" t="s">
        <v>22</v>
      </c>
      <c r="B354" s="2" t="s">
        <v>23</v>
      </c>
      <c r="C354" s="3">
        <v>30000</v>
      </c>
      <c r="D354" s="3">
        <v>150250</v>
      </c>
      <c r="E354" s="3">
        <v>150250</v>
      </c>
      <c r="F354" s="3">
        <v>150250</v>
      </c>
      <c r="G354" s="3">
        <v>0</v>
      </c>
      <c r="H354" s="3">
        <v>150250</v>
      </c>
      <c r="I354" s="3">
        <v>0</v>
      </c>
      <c r="J354" s="3">
        <v>0</v>
      </c>
      <c r="K354" s="3">
        <f t="shared" si="39"/>
        <v>0</v>
      </c>
      <c r="L354" s="3">
        <f t="shared" si="40"/>
        <v>0</v>
      </c>
      <c r="M354" s="3">
        <f t="shared" si="41"/>
        <v>100</v>
      </c>
      <c r="N354" s="3">
        <f t="shared" si="42"/>
        <v>0</v>
      </c>
      <c r="O354" s="3">
        <f t="shared" si="43"/>
        <v>0</v>
      </c>
      <c r="P354" s="3">
        <f t="shared" si="44"/>
        <v>100</v>
      </c>
      <c r="Q354" s="12">
        <f t="shared" si="38"/>
        <v>100</v>
      </c>
      <c r="R354" s="12">
        <f t="shared" si="45"/>
        <v>100</v>
      </c>
    </row>
    <row r="355" spans="1:18" ht="12.75" hidden="1">
      <c r="A355" s="7" t="s">
        <v>62</v>
      </c>
      <c r="B355" s="2" t="s">
        <v>63</v>
      </c>
      <c r="C355" s="3">
        <v>30000</v>
      </c>
      <c r="D355" s="3">
        <v>150250</v>
      </c>
      <c r="E355" s="3">
        <v>150250</v>
      </c>
      <c r="F355" s="3">
        <v>150250</v>
      </c>
      <c r="G355" s="3">
        <v>0</v>
      </c>
      <c r="H355" s="3">
        <v>150250</v>
      </c>
      <c r="I355" s="3">
        <v>0</v>
      </c>
      <c r="J355" s="3">
        <v>0</v>
      </c>
      <c r="K355" s="3">
        <f t="shared" si="39"/>
        <v>0</v>
      </c>
      <c r="L355" s="3">
        <f t="shared" si="40"/>
        <v>0</v>
      </c>
      <c r="M355" s="3">
        <f t="shared" si="41"/>
        <v>100</v>
      </c>
      <c r="N355" s="3">
        <f t="shared" si="42"/>
        <v>0</v>
      </c>
      <c r="O355" s="3">
        <f t="shared" si="43"/>
        <v>0</v>
      </c>
      <c r="P355" s="3">
        <f t="shared" si="44"/>
        <v>100</v>
      </c>
      <c r="Q355" s="12">
        <f t="shared" si="38"/>
        <v>100</v>
      </c>
      <c r="R355" s="12">
        <f t="shared" si="45"/>
        <v>100</v>
      </c>
    </row>
    <row r="356" spans="1:18" ht="12.75" hidden="1">
      <c r="A356" s="7" t="s">
        <v>66</v>
      </c>
      <c r="B356" s="2" t="s">
        <v>67</v>
      </c>
      <c r="C356" s="3">
        <v>30000</v>
      </c>
      <c r="D356" s="3">
        <v>150250</v>
      </c>
      <c r="E356" s="3">
        <v>150250</v>
      </c>
      <c r="F356" s="3">
        <v>150250</v>
      </c>
      <c r="G356" s="3">
        <v>0</v>
      </c>
      <c r="H356" s="3">
        <v>150250</v>
      </c>
      <c r="I356" s="3">
        <v>0</v>
      </c>
      <c r="J356" s="3">
        <v>0</v>
      </c>
      <c r="K356" s="3">
        <f t="shared" si="39"/>
        <v>0</v>
      </c>
      <c r="L356" s="3">
        <f t="shared" si="40"/>
        <v>0</v>
      </c>
      <c r="M356" s="3">
        <f t="shared" si="41"/>
        <v>100</v>
      </c>
      <c r="N356" s="3">
        <f t="shared" si="42"/>
        <v>0</v>
      </c>
      <c r="O356" s="3">
        <f t="shared" si="43"/>
        <v>0</v>
      </c>
      <c r="P356" s="3">
        <f t="shared" si="44"/>
        <v>100</v>
      </c>
      <c r="Q356" s="12">
        <f t="shared" si="38"/>
        <v>100</v>
      </c>
      <c r="R356" s="12">
        <f t="shared" si="45"/>
        <v>100</v>
      </c>
    </row>
    <row r="357" spans="1:18" ht="12.75">
      <c r="A357" s="4" t="s">
        <v>152</v>
      </c>
      <c r="B357" s="5" t="s">
        <v>153</v>
      </c>
      <c r="C357" s="6">
        <v>2158308</v>
      </c>
      <c r="D357" s="6">
        <v>2257502</v>
      </c>
      <c r="E357" s="6">
        <v>2051691</v>
      </c>
      <c r="F357" s="6">
        <v>1867140.66</v>
      </c>
      <c r="G357" s="6">
        <v>84755.6</v>
      </c>
      <c r="H357" s="6">
        <v>1867140.66</v>
      </c>
      <c r="I357" s="6">
        <v>0</v>
      </c>
      <c r="J357" s="6">
        <v>84755.6</v>
      </c>
      <c r="K357" s="6">
        <f t="shared" si="39"/>
        <v>184550.34000000008</v>
      </c>
      <c r="L357" s="6">
        <f t="shared" si="40"/>
        <v>390361.3400000001</v>
      </c>
      <c r="M357" s="6">
        <f t="shared" si="41"/>
        <v>91.00496419782512</v>
      </c>
      <c r="N357" s="6">
        <f t="shared" si="42"/>
        <v>390361.3400000001</v>
      </c>
      <c r="O357" s="6">
        <f t="shared" si="43"/>
        <v>184550.34000000008</v>
      </c>
      <c r="P357" s="6">
        <f t="shared" si="44"/>
        <v>91.00496419782512</v>
      </c>
      <c r="Q357" s="12">
        <f t="shared" si="38"/>
        <v>91.00496419782512</v>
      </c>
      <c r="R357" s="12">
        <f t="shared" si="45"/>
        <v>82.70826160951353</v>
      </c>
    </row>
    <row r="358" spans="1:18" ht="12.75" hidden="1">
      <c r="A358" s="7" t="s">
        <v>22</v>
      </c>
      <c r="B358" s="2" t="s">
        <v>23</v>
      </c>
      <c r="C358" s="3">
        <v>2158308</v>
      </c>
      <c r="D358" s="3">
        <v>2257502</v>
      </c>
      <c r="E358" s="3">
        <v>2051691</v>
      </c>
      <c r="F358" s="3">
        <v>1867140.66</v>
      </c>
      <c r="G358" s="3">
        <v>84755.6</v>
      </c>
      <c r="H358" s="3">
        <v>1867140.66</v>
      </c>
      <c r="I358" s="3">
        <v>0</v>
      </c>
      <c r="J358" s="3">
        <v>84755.6</v>
      </c>
      <c r="K358" s="3">
        <f t="shared" si="39"/>
        <v>184550.34000000008</v>
      </c>
      <c r="L358" s="3">
        <f t="shared" si="40"/>
        <v>390361.3400000001</v>
      </c>
      <c r="M358" s="3">
        <f t="shared" si="41"/>
        <v>91.00496419782512</v>
      </c>
      <c r="N358" s="3">
        <f t="shared" si="42"/>
        <v>390361.3400000001</v>
      </c>
      <c r="O358" s="3">
        <f t="shared" si="43"/>
        <v>184550.34000000008</v>
      </c>
      <c r="P358" s="3">
        <f t="shared" si="44"/>
        <v>91.00496419782512</v>
      </c>
      <c r="Q358" s="12">
        <f t="shared" si="38"/>
        <v>91.00496419782512</v>
      </c>
      <c r="R358" s="12">
        <f t="shared" si="45"/>
        <v>82.70826160951353</v>
      </c>
    </row>
    <row r="359" spans="1:18" ht="12.75" hidden="1">
      <c r="A359" s="7" t="s">
        <v>24</v>
      </c>
      <c r="B359" s="2" t="s">
        <v>25</v>
      </c>
      <c r="C359" s="3">
        <v>1930436</v>
      </c>
      <c r="D359" s="3">
        <v>1912221</v>
      </c>
      <c r="E359" s="3">
        <v>1733207</v>
      </c>
      <c r="F359" s="3">
        <v>1601639.64</v>
      </c>
      <c r="G359" s="3">
        <v>79403.78</v>
      </c>
      <c r="H359" s="3">
        <v>1601639.64</v>
      </c>
      <c r="I359" s="3">
        <v>0</v>
      </c>
      <c r="J359" s="3">
        <v>79403.78</v>
      </c>
      <c r="K359" s="3">
        <f t="shared" si="39"/>
        <v>131567.3600000001</v>
      </c>
      <c r="L359" s="3">
        <f t="shared" si="40"/>
        <v>310581.3600000001</v>
      </c>
      <c r="M359" s="3">
        <f t="shared" si="41"/>
        <v>92.40902211911214</v>
      </c>
      <c r="N359" s="3">
        <f t="shared" si="42"/>
        <v>310581.3600000001</v>
      </c>
      <c r="O359" s="3">
        <f t="shared" si="43"/>
        <v>131567.3600000001</v>
      </c>
      <c r="P359" s="3">
        <f t="shared" si="44"/>
        <v>92.40902211911214</v>
      </c>
      <c r="Q359" s="12">
        <f t="shared" si="38"/>
        <v>92.40902211911214</v>
      </c>
      <c r="R359" s="12">
        <f t="shared" si="45"/>
        <v>83.75808235554362</v>
      </c>
    </row>
    <row r="360" spans="1:18" ht="12.75" hidden="1">
      <c r="A360" s="7" t="s">
        <v>26</v>
      </c>
      <c r="B360" s="2" t="s">
        <v>27</v>
      </c>
      <c r="C360" s="3">
        <v>1416314</v>
      </c>
      <c r="D360" s="3">
        <v>1514924</v>
      </c>
      <c r="E360" s="3">
        <v>1382480</v>
      </c>
      <c r="F360" s="3">
        <v>1307574.95</v>
      </c>
      <c r="G360" s="3">
        <v>63522.44</v>
      </c>
      <c r="H360" s="3">
        <v>1307574.95</v>
      </c>
      <c r="I360" s="3">
        <v>0</v>
      </c>
      <c r="J360" s="3">
        <v>63522.44</v>
      </c>
      <c r="K360" s="3">
        <f t="shared" si="39"/>
        <v>74905.05000000005</v>
      </c>
      <c r="L360" s="3">
        <f t="shared" si="40"/>
        <v>207349.05000000005</v>
      </c>
      <c r="M360" s="3">
        <f t="shared" si="41"/>
        <v>94.58183481858688</v>
      </c>
      <c r="N360" s="3">
        <f t="shared" si="42"/>
        <v>207349.05000000005</v>
      </c>
      <c r="O360" s="3">
        <f t="shared" si="43"/>
        <v>74905.05000000005</v>
      </c>
      <c r="P360" s="3">
        <f t="shared" si="44"/>
        <v>94.58183481858688</v>
      </c>
      <c r="Q360" s="12">
        <f t="shared" si="38"/>
        <v>94.58183481858688</v>
      </c>
      <c r="R360" s="12">
        <f t="shared" si="45"/>
        <v>86.31290744618212</v>
      </c>
    </row>
    <row r="361" spans="1:18" ht="12.75" hidden="1">
      <c r="A361" s="7" t="s">
        <v>28</v>
      </c>
      <c r="B361" s="2" t="s">
        <v>29</v>
      </c>
      <c r="C361" s="3">
        <v>1416314</v>
      </c>
      <c r="D361" s="3">
        <v>1514924</v>
      </c>
      <c r="E361" s="3">
        <v>1382480</v>
      </c>
      <c r="F361" s="3">
        <v>1307574.95</v>
      </c>
      <c r="G361" s="3">
        <v>63522.44</v>
      </c>
      <c r="H361" s="3">
        <v>1307574.95</v>
      </c>
      <c r="I361" s="3">
        <v>0</v>
      </c>
      <c r="J361" s="3">
        <v>63522.44</v>
      </c>
      <c r="K361" s="3">
        <f t="shared" si="39"/>
        <v>74905.05000000005</v>
      </c>
      <c r="L361" s="3">
        <f t="shared" si="40"/>
        <v>207349.05000000005</v>
      </c>
      <c r="M361" s="3">
        <f t="shared" si="41"/>
        <v>94.58183481858688</v>
      </c>
      <c r="N361" s="3">
        <f t="shared" si="42"/>
        <v>207349.05000000005</v>
      </c>
      <c r="O361" s="3">
        <f t="shared" si="43"/>
        <v>74905.05000000005</v>
      </c>
      <c r="P361" s="3">
        <f t="shared" si="44"/>
        <v>94.58183481858688</v>
      </c>
      <c r="Q361" s="12">
        <f t="shared" si="38"/>
        <v>94.58183481858688</v>
      </c>
      <c r="R361" s="12">
        <f t="shared" si="45"/>
        <v>86.31290744618212</v>
      </c>
    </row>
    <row r="362" spans="1:18" ht="12.75" hidden="1">
      <c r="A362" s="7" t="s">
        <v>30</v>
      </c>
      <c r="B362" s="2" t="s">
        <v>31</v>
      </c>
      <c r="C362" s="3">
        <v>514122</v>
      </c>
      <c r="D362" s="3">
        <v>397297</v>
      </c>
      <c r="E362" s="3">
        <v>350727</v>
      </c>
      <c r="F362" s="3">
        <v>294064.69</v>
      </c>
      <c r="G362" s="3">
        <v>15881.34</v>
      </c>
      <c r="H362" s="3">
        <v>294064.69</v>
      </c>
      <c r="I362" s="3">
        <v>0</v>
      </c>
      <c r="J362" s="3">
        <v>15881.34</v>
      </c>
      <c r="K362" s="3">
        <f t="shared" si="39"/>
        <v>56662.31</v>
      </c>
      <c r="L362" s="3">
        <f t="shared" si="40"/>
        <v>103232.31</v>
      </c>
      <c r="M362" s="3">
        <f t="shared" si="41"/>
        <v>83.84432621383583</v>
      </c>
      <c r="N362" s="3">
        <f t="shared" si="42"/>
        <v>103232.31</v>
      </c>
      <c r="O362" s="3">
        <f t="shared" si="43"/>
        <v>56662.31</v>
      </c>
      <c r="P362" s="3">
        <f t="shared" si="44"/>
        <v>83.84432621383583</v>
      </c>
      <c r="Q362" s="12">
        <f t="shared" si="38"/>
        <v>83.84432621383583</v>
      </c>
      <c r="R362" s="12">
        <f t="shared" si="45"/>
        <v>74.0163379033821</v>
      </c>
    </row>
    <row r="363" spans="1:18" ht="12.75" hidden="1">
      <c r="A363" s="7" t="s">
        <v>32</v>
      </c>
      <c r="B363" s="2" t="s">
        <v>33</v>
      </c>
      <c r="C363" s="3">
        <v>227872</v>
      </c>
      <c r="D363" s="3">
        <v>343765.2</v>
      </c>
      <c r="E363" s="3">
        <v>316968.2</v>
      </c>
      <c r="F363" s="3">
        <v>263985.22</v>
      </c>
      <c r="G363" s="3">
        <v>5351.82</v>
      </c>
      <c r="H363" s="3">
        <v>263985.22</v>
      </c>
      <c r="I363" s="3">
        <v>0</v>
      </c>
      <c r="J363" s="3">
        <v>5351.82</v>
      </c>
      <c r="K363" s="3">
        <f t="shared" si="39"/>
        <v>52982.98000000004</v>
      </c>
      <c r="L363" s="3">
        <f t="shared" si="40"/>
        <v>79779.98000000004</v>
      </c>
      <c r="M363" s="3">
        <f t="shared" si="41"/>
        <v>83.2844493548564</v>
      </c>
      <c r="N363" s="3">
        <f t="shared" si="42"/>
        <v>79779.98000000004</v>
      </c>
      <c r="O363" s="3">
        <f t="shared" si="43"/>
        <v>52982.98000000004</v>
      </c>
      <c r="P363" s="3">
        <f t="shared" si="44"/>
        <v>83.2844493548564</v>
      </c>
      <c r="Q363" s="12">
        <f t="shared" si="38"/>
        <v>83.2844493548564</v>
      </c>
      <c r="R363" s="12">
        <f t="shared" si="45"/>
        <v>76.79230474754279</v>
      </c>
    </row>
    <row r="364" spans="1:18" ht="12.75" hidden="1">
      <c r="A364" s="7" t="s">
        <v>34</v>
      </c>
      <c r="B364" s="2" t="s">
        <v>35</v>
      </c>
      <c r="C364" s="3">
        <v>0</v>
      </c>
      <c r="D364" s="3">
        <v>96009</v>
      </c>
      <c r="E364" s="3">
        <v>96009</v>
      </c>
      <c r="F364" s="3">
        <v>92738.18</v>
      </c>
      <c r="G364" s="3">
        <v>3270.82</v>
      </c>
      <c r="H364" s="3">
        <v>92738.18</v>
      </c>
      <c r="I364" s="3">
        <v>0</v>
      </c>
      <c r="J364" s="3">
        <v>3270.82</v>
      </c>
      <c r="K364" s="3">
        <f t="shared" si="39"/>
        <v>3270.820000000007</v>
      </c>
      <c r="L364" s="3">
        <f t="shared" si="40"/>
        <v>3270.820000000007</v>
      </c>
      <c r="M364" s="3">
        <f t="shared" si="41"/>
        <v>96.5932152194065</v>
      </c>
      <c r="N364" s="3">
        <f t="shared" si="42"/>
        <v>3270.820000000007</v>
      </c>
      <c r="O364" s="3">
        <f t="shared" si="43"/>
        <v>3270.820000000007</v>
      </c>
      <c r="P364" s="3">
        <f t="shared" si="44"/>
        <v>96.5932152194065</v>
      </c>
      <c r="Q364" s="12">
        <f t="shared" si="38"/>
        <v>96.5932152194065</v>
      </c>
      <c r="R364" s="12">
        <f t="shared" si="45"/>
        <v>96.5932152194065</v>
      </c>
    </row>
    <row r="365" spans="1:18" ht="12.75" hidden="1">
      <c r="A365" s="7" t="s">
        <v>58</v>
      </c>
      <c r="B365" s="2" t="s">
        <v>59</v>
      </c>
      <c r="C365" s="3">
        <v>1500</v>
      </c>
      <c r="D365" s="3">
        <v>1500</v>
      </c>
      <c r="E365" s="3">
        <v>1375</v>
      </c>
      <c r="F365" s="3">
        <v>869</v>
      </c>
      <c r="G365" s="3">
        <v>81</v>
      </c>
      <c r="H365" s="3">
        <v>869</v>
      </c>
      <c r="I365" s="3">
        <v>0</v>
      </c>
      <c r="J365" s="3">
        <v>81</v>
      </c>
      <c r="K365" s="3">
        <f t="shared" si="39"/>
        <v>506</v>
      </c>
      <c r="L365" s="3">
        <f t="shared" si="40"/>
        <v>631</v>
      </c>
      <c r="M365" s="3">
        <f t="shared" si="41"/>
        <v>63.2</v>
      </c>
      <c r="N365" s="3">
        <f t="shared" si="42"/>
        <v>631</v>
      </c>
      <c r="O365" s="3">
        <f t="shared" si="43"/>
        <v>506</v>
      </c>
      <c r="P365" s="3">
        <f t="shared" si="44"/>
        <v>63.2</v>
      </c>
      <c r="Q365" s="12">
        <f t="shared" si="38"/>
        <v>63.2</v>
      </c>
      <c r="R365" s="12">
        <f t="shared" si="45"/>
        <v>57.93333333333334</v>
      </c>
    </row>
    <row r="366" spans="1:18" ht="12.75" hidden="1">
      <c r="A366" s="7" t="s">
        <v>36</v>
      </c>
      <c r="B366" s="2" t="s">
        <v>37</v>
      </c>
      <c r="C366" s="3">
        <v>3500</v>
      </c>
      <c r="D366" s="3">
        <v>23384.2</v>
      </c>
      <c r="E366" s="3">
        <v>23184.2</v>
      </c>
      <c r="F366" s="3">
        <v>16833.22</v>
      </c>
      <c r="G366" s="3">
        <v>2000</v>
      </c>
      <c r="H366" s="3">
        <v>16833.22</v>
      </c>
      <c r="I366" s="3">
        <v>0</v>
      </c>
      <c r="J366" s="3">
        <v>2000</v>
      </c>
      <c r="K366" s="3">
        <f t="shared" si="39"/>
        <v>6350.98</v>
      </c>
      <c r="L366" s="3">
        <f t="shared" si="40"/>
        <v>6550.98</v>
      </c>
      <c r="M366" s="3">
        <f t="shared" si="41"/>
        <v>72.60643024128501</v>
      </c>
      <c r="N366" s="3">
        <f t="shared" si="42"/>
        <v>6550.98</v>
      </c>
      <c r="O366" s="3">
        <f t="shared" si="43"/>
        <v>6350.98</v>
      </c>
      <c r="P366" s="3">
        <f t="shared" si="44"/>
        <v>72.60643024128501</v>
      </c>
      <c r="Q366" s="12">
        <f t="shared" si="38"/>
        <v>72.60643024128501</v>
      </c>
      <c r="R366" s="12">
        <f t="shared" si="45"/>
        <v>71.98544316247724</v>
      </c>
    </row>
    <row r="367" spans="1:18" ht="12.75" hidden="1">
      <c r="A367" s="7" t="s">
        <v>40</v>
      </c>
      <c r="B367" s="2" t="s">
        <v>41</v>
      </c>
      <c r="C367" s="3">
        <v>222872</v>
      </c>
      <c r="D367" s="3">
        <v>222872</v>
      </c>
      <c r="E367" s="3">
        <v>196400</v>
      </c>
      <c r="F367" s="3">
        <v>153544.82</v>
      </c>
      <c r="G367" s="3">
        <v>0</v>
      </c>
      <c r="H367" s="3">
        <v>153544.82</v>
      </c>
      <c r="I367" s="3">
        <v>0</v>
      </c>
      <c r="J367" s="3">
        <v>0</v>
      </c>
      <c r="K367" s="3">
        <f t="shared" si="39"/>
        <v>42855.17999999999</v>
      </c>
      <c r="L367" s="3">
        <f t="shared" si="40"/>
        <v>69327.18</v>
      </c>
      <c r="M367" s="3">
        <f t="shared" si="41"/>
        <v>78.17964358452139</v>
      </c>
      <c r="N367" s="3">
        <f t="shared" si="42"/>
        <v>69327.18</v>
      </c>
      <c r="O367" s="3">
        <f t="shared" si="43"/>
        <v>42855.17999999999</v>
      </c>
      <c r="P367" s="3">
        <f t="shared" si="44"/>
        <v>78.17964358452139</v>
      </c>
      <c r="Q367" s="12">
        <f t="shared" si="38"/>
        <v>78.17964358452139</v>
      </c>
      <c r="R367" s="12">
        <f t="shared" si="45"/>
        <v>68.89372375174989</v>
      </c>
    </row>
    <row r="368" spans="1:18" ht="12.75" hidden="1">
      <c r="A368" s="7" t="s">
        <v>74</v>
      </c>
      <c r="B368" s="2" t="s">
        <v>75</v>
      </c>
      <c r="C368" s="3">
        <v>11040</v>
      </c>
      <c r="D368" s="3">
        <v>11040</v>
      </c>
      <c r="E368" s="3">
        <v>9010</v>
      </c>
      <c r="F368" s="3">
        <v>9010</v>
      </c>
      <c r="G368" s="3">
        <v>0</v>
      </c>
      <c r="H368" s="3">
        <v>9010</v>
      </c>
      <c r="I368" s="3">
        <v>0</v>
      </c>
      <c r="J368" s="3">
        <v>0</v>
      </c>
      <c r="K368" s="3">
        <f t="shared" si="39"/>
        <v>0</v>
      </c>
      <c r="L368" s="3">
        <f t="shared" si="40"/>
        <v>2030</v>
      </c>
      <c r="M368" s="3">
        <f t="shared" si="41"/>
        <v>100</v>
      </c>
      <c r="N368" s="3">
        <f t="shared" si="42"/>
        <v>2030</v>
      </c>
      <c r="O368" s="3">
        <f t="shared" si="43"/>
        <v>0</v>
      </c>
      <c r="P368" s="3">
        <f t="shared" si="44"/>
        <v>100</v>
      </c>
      <c r="Q368" s="12">
        <f t="shared" si="38"/>
        <v>100</v>
      </c>
      <c r="R368" s="12">
        <f t="shared" si="45"/>
        <v>81.61231884057972</v>
      </c>
    </row>
    <row r="369" spans="1:18" ht="12.75" hidden="1">
      <c r="A369" s="7" t="s">
        <v>42</v>
      </c>
      <c r="B369" s="2" t="s">
        <v>43</v>
      </c>
      <c r="C369" s="3">
        <v>13483</v>
      </c>
      <c r="D369" s="3">
        <v>13483</v>
      </c>
      <c r="E369" s="3">
        <v>12361</v>
      </c>
      <c r="F369" s="3">
        <v>7006.27</v>
      </c>
      <c r="G369" s="3">
        <v>0</v>
      </c>
      <c r="H369" s="3">
        <v>7006.27</v>
      </c>
      <c r="I369" s="3">
        <v>0</v>
      </c>
      <c r="J369" s="3">
        <v>0</v>
      </c>
      <c r="K369" s="3">
        <f t="shared" si="39"/>
        <v>5354.73</v>
      </c>
      <c r="L369" s="3">
        <f t="shared" si="40"/>
        <v>6476.73</v>
      </c>
      <c r="M369" s="3">
        <f t="shared" si="41"/>
        <v>56.68044656581183</v>
      </c>
      <c r="N369" s="3">
        <f t="shared" si="42"/>
        <v>6476.73</v>
      </c>
      <c r="O369" s="3">
        <f t="shared" si="43"/>
        <v>5354.73</v>
      </c>
      <c r="P369" s="3">
        <f t="shared" si="44"/>
        <v>56.68044656581183</v>
      </c>
      <c r="Q369" s="12">
        <f t="shared" si="38"/>
        <v>56.68044656581183</v>
      </c>
      <c r="R369" s="12">
        <f t="shared" si="45"/>
        <v>51.963732107097826</v>
      </c>
    </row>
    <row r="370" spans="1:18" ht="12.75" hidden="1">
      <c r="A370" s="7" t="s">
        <v>44</v>
      </c>
      <c r="B370" s="2" t="s">
        <v>45</v>
      </c>
      <c r="C370" s="3">
        <v>20425</v>
      </c>
      <c r="D370" s="3">
        <v>20425</v>
      </c>
      <c r="E370" s="3">
        <v>18425</v>
      </c>
      <c r="F370" s="3">
        <v>18422.66</v>
      </c>
      <c r="G370" s="3">
        <v>0</v>
      </c>
      <c r="H370" s="3">
        <v>18422.66</v>
      </c>
      <c r="I370" s="3">
        <v>0</v>
      </c>
      <c r="J370" s="3">
        <v>0</v>
      </c>
      <c r="K370" s="3">
        <f t="shared" si="39"/>
        <v>2.3400000000001455</v>
      </c>
      <c r="L370" s="3">
        <f t="shared" si="40"/>
        <v>2002.3400000000001</v>
      </c>
      <c r="M370" s="3">
        <f t="shared" si="41"/>
        <v>99.98729986431479</v>
      </c>
      <c r="N370" s="3">
        <f t="shared" si="42"/>
        <v>2002.3400000000001</v>
      </c>
      <c r="O370" s="3">
        <f t="shared" si="43"/>
        <v>2.3400000000001455</v>
      </c>
      <c r="P370" s="3">
        <f t="shared" si="44"/>
        <v>99.98729986431479</v>
      </c>
      <c r="Q370" s="12">
        <f t="shared" si="38"/>
        <v>99.98729986431479</v>
      </c>
      <c r="R370" s="12">
        <f t="shared" si="45"/>
        <v>90.1966217870257</v>
      </c>
    </row>
    <row r="371" spans="1:18" ht="12.75" hidden="1">
      <c r="A371" s="7" t="s">
        <v>46</v>
      </c>
      <c r="B371" s="2" t="s">
        <v>47</v>
      </c>
      <c r="C371" s="3">
        <v>127924</v>
      </c>
      <c r="D371" s="3">
        <v>127924</v>
      </c>
      <c r="E371" s="3">
        <v>106604</v>
      </c>
      <c r="F371" s="3">
        <v>84105.89</v>
      </c>
      <c r="G371" s="3">
        <v>0</v>
      </c>
      <c r="H371" s="3">
        <v>84105.89</v>
      </c>
      <c r="I371" s="3">
        <v>0</v>
      </c>
      <c r="J371" s="3">
        <v>0</v>
      </c>
      <c r="K371" s="3">
        <f t="shared" si="39"/>
        <v>22498.11</v>
      </c>
      <c r="L371" s="3">
        <f t="shared" si="40"/>
        <v>43818.11</v>
      </c>
      <c r="M371" s="3">
        <f t="shared" si="41"/>
        <v>78.89562305354396</v>
      </c>
      <c r="N371" s="3">
        <f t="shared" si="42"/>
        <v>43818.11</v>
      </c>
      <c r="O371" s="3">
        <f t="shared" si="43"/>
        <v>22498.11</v>
      </c>
      <c r="P371" s="3">
        <f t="shared" si="44"/>
        <v>78.89562305354396</v>
      </c>
      <c r="Q371" s="12">
        <f t="shared" si="38"/>
        <v>78.89562305354396</v>
      </c>
      <c r="R371" s="12">
        <f t="shared" si="45"/>
        <v>65.74676370344892</v>
      </c>
    </row>
    <row r="372" spans="1:18" ht="12.75" hidden="1">
      <c r="A372" s="7" t="s">
        <v>48</v>
      </c>
      <c r="B372" s="2" t="s">
        <v>49</v>
      </c>
      <c r="C372" s="3">
        <v>50000</v>
      </c>
      <c r="D372" s="3">
        <v>50000</v>
      </c>
      <c r="E372" s="3">
        <v>50000</v>
      </c>
      <c r="F372" s="3">
        <v>35000</v>
      </c>
      <c r="G372" s="3">
        <v>0</v>
      </c>
      <c r="H372" s="3">
        <v>35000</v>
      </c>
      <c r="I372" s="3">
        <v>0</v>
      </c>
      <c r="J372" s="3">
        <v>0</v>
      </c>
      <c r="K372" s="3">
        <f t="shared" si="39"/>
        <v>15000</v>
      </c>
      <c r="L372" s="3">
        <f t="shared" si="40"/>
        <v>15000</v>
      </c>
      <c r="M372" s="3">
        <f t="shared" si="41"/>
        <v>70</v>
      </c>
      <c r="N372" s="3">
        <f t="shared" si="42"/>
        <v>15000</v>
      </c>
      <c r="O372" s="3">
        <f t="shared" si="43"/>
        <v>15000</v>
      </c>
      <c r="P372" s="3">
        <f t="shared" si="44"/>
        <v>70</v>
      </c>
      <c r="Q372" s="12">
        <f t="shared" si="38"/>
        <v>70</v>
      </c>
      <c r="R372" s="12">
        <f t="shared" si="45"/>
        <v>70</v>
      </c>
    </row>
    <row r="373" spans="1:18" ht="12.75" hidden="1">
      <c r="A373" s="7" t="s">
        <v>50</v>
      </c>
      <c r="B373" s="2" t="s">
        <v>51</v>
      </c>
      <c r="C373" s="3">
        <v>0</v>
      </c>
      <c r="D373" s="3">
        <v>1515.8</v>
      </c>
      <c r="E373" s="3">
        <v>1515.8</v>
      </c>
      <c r="F373" s="3">
        <v>1515.8</v>
      </c>
      <c r="G373" s="3">
        <v>0</v>
      </c>
      <c r="H373" s="3">
        <v>1515.8</v>
      </c>
      <c r="I373" s="3">
        <v>0</v>
      </c>
      <c r="J373" s="3">
        <v>0</v>
      </c>
      <c r="K373" s="3">
        <f t="shared" si="39"/>
        <v>0</v>
      </c>
      <c r="L373" s="3">
        <f t="shared" si="40"/>
        <v>0</v>
      </c>
      <c r="M373" s="3">
        <f t="shared" si="41"/>
        <v>100</v>
      </c>
      <c r="N373" s="3">
        <f t="shared" si="42"/>
        <v>0</v>
      </c>
      <c r="O373" s="3">
        <f t="shared" si="43"/>
        <v>0</v>
      </c>
      <c r="P373" s="3">
        <f t="shared" si="44"/>
        <v>100</v>
      </c>
      <c r="Q373" s="12">
        <f aca="true" t="shared" si="46" ref="Q373:Q436">H373/E373*100</f>
        <v>100</v>
      </c>
      <c r="R373" s="12">
        <f t="shared" si="45"/>
        <v>100</v>
      </c>
    </row>
    <row r="374" spans="1:18" ht="12.75">
      <c r="A374" s="4" t="s">
        <v>154</v>
      </c>
      <c r="B374" s="5" t="s">
        <v>155</v>
      </c>
      <c r="C374" s="6">
        <v>140000</v>
      </c>
      <c r="D374" s="6">
        <v>140000</v>
      </c>
      <c r="E374" s="6">
        <v>128337</v>
      </c>
      <c r="F374" s="6">
        <v>112527.99</v>
      </c>
      <c r="G374" s="6">
        <v>0</v>
      </c>
      <c r="H374" s="6">
        <v>110892.48</v>
      </c>
      <c r="I374" s="6">
        <v>1635.51</v>
      </c>
      <c r="J374" s="6">
        <v>1635.51</v>
      </c>
      <c r="K374" s="6">
        <f t="shared" si="39"/>
        <v>15809.009999999995</v>
      </c>
      <c r="L374" s="6">
        <f t="shared" si="40"/>
        <v>27472.009999999995</v>
      </c>
      <c r="M374" s="6">
        <f t="shared" si="41"/>
        <v>87.681642862152</v>
      </c>
      <c r="N374" s="6">
        <f t="shared" si="42"/>
        <v>29107.520000000004</v>
      </c>
      <c r="O374" s="6">
        <f t="shared" si="43"/>
        <v>17444.520000000004</v>
      </c>
      <c r="P374" s="6">
        <f t="shared" si="44"/>
        <v>86.40725589658477</v>
      </c>
      <c r="Q374" s="12">
        <f t="shared" si="46"/>
        <v>86.40725589658477</v>
      </c>
      <c r="R374" s="12">
        <f t="shared" si="45"/>
        <v>79.20891428571429</v>
      </c>
    </row>
    <row r="375" spans="1:18" ht="12.75" hidden="1">
      <c r="A375" s="7" t="s">
        <v>22</v>
      </c>
      <c r="B375" s="2" t="s">
        <v>23</v>
      </c>
      <c r="C375" s="3">
        <v>140000</v>
      </c>
      <c r="D375" s="3">
        <v>140000</v>
      </c>
      <c r="E375" s="3">
        <v>128337</v>
      </c>
      <c r="F375" s="3">
        <v>112527.99</v>
      </c>
      <c r="G375" s="3">
        <v>0</v>
      </c>
      <c r="H375" s="3">
        <v>110892.48</v>
      </c>
      <c r="I375" s="3">
        <v>1635.51</v>
      </c>
      <c r="J375" s="3">
        <v>1635.51</v>
      </c>
      <c r="K375" s="3">
        <f t="shared" si="39"/>
        <v>15809.009999999995</v>
      </c>
      <c r="L375" s="3">
        <f t="shared" si="40"/>
        <v>27472.009999999995</v>
      </c>
      <c r="M375" s="3">
        <f t="shared" si="41"/>
        <v>87.681642862152</v>
      </c>
      <c r="N375" s="3">
        <f t="shared" si="42"/>
        <v>29107.520000000004</v>
      </c>
      <c r="O375" s="3">
        <f t="shared" si="43"/>
        <v>17444.520000000004</v>
      </c>
      <c r="P375" s="3">
        <f t="shared" si="44"/>
        <v>86.40725589658477</v>
      </c>
      <c r="Q375" s="12">
        <f t="shared" si="46"/>
        <v>86.40725589658477</v>
      </c>
      <c r="R375" s="12">
        <f t="shared" si="45"/>
        <v>79.20891428571429</v>
      </c>
    </row>
    <row r="376" spans="1:18" ht="12.75" hidden="1">
      <c r="A376" s="7" t="s">
        <v>32</v>
      </c>
      <c r="B376" s="2" t="s">
        <v>33</v>
      </c>
      <c r="C376" s="3">
        <v>2000</v>
      </c>
      <c r="D376" s="3">
        <v>2000</v>
      </c>
      <c r="E376" s="3">
        <v>1870</v>
      </c>
      <c r="F376" s="3">
        <v>1265.79</v>
      </c>
      <c r="G376" s="3">
        <v>0</v>
      </c>
      <c r="H376" s="3">
        <v>1257.19</v>
      </c>
      <c r="I376" s="3">
        <v>8.6</v>
      </c>
      <c r="J376" s="3">
        <v>8.6</v>
      </c>
      <c r="K376" s="3">
        <f t="shared" si="39"/>
        <v>604.21</v>
      </c>
      <c r="L376" s="3">
        <f t="shared" si="40"/>
        <v>734.21</v>
      </c>
      <c r="M376" s="3">
        <f t="shared" si="41"/>
        <v>67.68930481283422</v>
      </c>
      <c r="N376" s="3">
        <f t="shared" si="42"/>
        <v>742.81</v>
      </c>
      <c r="O376" s="3">
        <f t="shared" si="43"/>
        <v>612.81</v>
      </c>
      <c r="P376" s="3">
        <f t="shared" si="44"/>
        <v>67.22941176470589</v>
      </c>
      <c r="Q376" s="12">
        <f t="shared" si="46"/>
        <v>67.22941176470589</v>
      </c>
      <c r="R376" s="12">
        <f t="shared" si="45"/>
        <v>62.859500000000004</v>
      </c>
    </row>
    <row r="377" spans="1:18" ht="12.75" hidden="1">
      <c r="A377" s="7" t="s">
        <v>36</v>
      </c>
      <c r="B377" s="2" t="s">
        <v>37</v>
      </c>
      <c r="C377" s="3">
        <v>2000</v>
      </c>
      <c r="D377" s="3">
        <v>2000</v>
      </c>
      <c r="E377" s="3">
        <v>1870</v>
      </c>
      <c r="F377" s="3">
        <v>1265.79</v>
      </c>
      <c r="G377" s="3">
        <v>0</v>
      </c>
      <c r="H377" s="3">
        <v>1257.19</v>
      </c>
      <c r="I377" s="3">
        <v>8.6</v>
      </c>
      <c r="J377" s="3">
        <v>8.6</v>
      </c>
      <c r="K377" s="3">
        <f t="shared" si="39"/>
        <v>604.21</v>
      </c>
      <c r="L377" s="3">
        <f t="shared" si="40"/>
        <v>734.21</v>
      </c>
      <c r="M377" s="3">
        <f t="shared" si="41"/>
        <v>67.68930481283422</v>
      </c>
      <c r="N377" s="3">
        <f t="shared" si="42"/>
        <v>742.81</v>
      </c>
      <c r="O377" s="3">
        <f t="shared" si="43"/>
        <v>612.81</v>
      </c>
      <c r="P377" s="3">
        <f t="shared" si="44"/>
        <v>67.22941176470589</v>
      </c>
      <c r="Q377" s="12">
        <f t="shared" si="46"/>
        <v>67.22941176470589</v>
      </c>
      <c r="R377" s="12">
        <f t="shared" si="45"/>
        <v>62.859500000000004</v>
      </c>
    </row>
    <row r="378" spans="1:18" ht="12.75" hidden="1">
      <c r="A378" s="7" t="s">
        <v>62</v>
      </c>
      <c r="B378" s="2" t="s">
        <v>63</v>
      </c>
      <c r="C378" s="3">
        <v>138000</v>
      </c>
      <c r="D378" s="3">
        <v>138000</v>
      </c>
      <c r="E378" s="3">
        <v>126467</v>
      </c>
      <c r="F378" s="3">
        <v>111262.2</v>
      </c>
      <c r="G378" s="3">
        <v>0</v>
      </c>
      <c r="H378" s="3">
        <v>109635.29</v>
      </c>
      <c r="I378" s="3">
        <v>1626.91</v>
      </c>
      <c r="J378" s="3">
        <v>1626.91</v>
      </c>
      <c r="K378" s="3">
        <f t="shared" si="39"/>
        <v>15204.800000000003</v>
      </c>
      <c r="L378" s="3">
        <f t="shared" si="40"/>
        <v>26737.800000000003</v>
      </c>
      <c r="M378" s="3">
        <f t="shared" si="41"/>
        <v>87.97725888967082</v>
      </c>
      <c r="N378" s="3">
        <f t="shared" si="42"/>
        <v>28364.710000000006</v>
      </c>
      <c r="O378" s="3">
        <f t="shared" si="43"/>
        <v>16831.710000000006</v>
      </c>
      <c r="P378" s="3">
        <f t="shared" si="44"/>
        <v>86.690828437458</v>
      </c>
      <c r="Q378" s="12">
        <f t="shared" si="46"/>
        <v>86.690828437458</v>
      </c>
      <c r="R378" s="12">
        <f t="shared" si="45"/>
        <v>79.44586231884058</v>
      </c>
    </row>
    <row r="379" spans="1:18" ht="12.75" hidden="1">
      <c r="A379" s="7" t="s">
        <v>66</v>
      </c>
      <c r="B379" s="2" t="s">
        <v>67</v>
      </c>
      <c r="C379" s="3">
        <v>138000</v>
      </c>
      <c r="D379" s="3">
        <v>138000</v>
      </c>
      <c r="E379" s="3">
        <v>126467</v>
      </c>
      <c r="F379" s="3">
        <v>111262.2</v>
      </c>
      <c r="G379" s="3">
        <v>0</v>
      </c>
      <c r="H379" s="3">
        <v>109635.29</v>
      </c>
      <c r="I379" s="3">
        <v>1626.91</v>
      </c>
      <c r="J379" s="3">
        <v>1626.91</v>
      </c>
      <c r="K379" s="3">
        <f t="shared" si="39"/>
        <v>15204.800000000003</v>
      </c>
      <c r="L379" s="3">
        <f t="shared" si="40"/>
        <v>26737.800000000003</v>
      </c>
      <c r="M379" s="3">
        <f t="shared" si="41"/>
        <v>87.97725888967082</v>
      </c>
      <c r="N379" s="3">
        <f t="shared" si="42"/>
        <v>28364.710000000006</v>
      </c>
      <c r="O379" s="3">
        <f t="shared" si="43"/>
        <v>16831.710000000006</v>
      </c>
      <c r="P379" s="3">
        <f t="shared" si="44"/>
        <v>86.690828437458</v>
      </c>
      <c r="Q379" s="12">
        <f t="shared" si="46"/>
        <v>86.690828437458</v>
      </c>
      <c r="R379" s="12">
        <f t="shared" si="45"/>
        <v>79.44586231884058</v>
      </c>
    </row>
    <row r="380" spans="1:18" ht="12.75">
      <c r="A380" s="4" t="s">
        <v>156</v>
      </c>
      <c r="B380" s="5" t="s">
        <v>157</v>
      </c>
      <c r="C380" s="6">
        <v>0</v>
      </c>
      <c r="D380" s="6">
        <v>12000</v>
      </c>
      <c r="E380" s="6">
        <v>12000</v>
      </c>
      <c r="F380" s="6">
        <v>12000</v>
      </c>
      <c r="G380" s="6">
        <v>0</v>
      </c>
      <c r="H380" s="6">
        <v>12000</v>
      </c>
      <c r="I380" s="6">
        <v>0</v>
      </c>
      <c r="J380" s="6">
        <v>0</v>
      </c>
      <c r="K380" s="6">
        <f t="shared" si="39"/>
        <v>0</v>
      </c>
      <c r="L380" s="6">
        <f t="shared" si="40"/>
        <v>0</v>
      </c>
      <c r="M380" s="6">
        <f t="shared" si="41"/>
        <v>100</v>
      </c>
      <c r="N380" s="6">
        <f t="shared" si="42"/>
        <v>0</v>
      </c>
      <c r="O380" s="6">
        <f t="shared" si="43"/>
        <v>0</v>
      </c>
      <c r="P380" s="6">
        <f t="shared" si="44"/>
        <v>100</v>
      </c>
      <c r="Q380" s="12">
        <f t="shared" si="46"/>
        <v>100</v>
      </c>
      <c r="R380" s="12">
        <f t="shared" si="45"/>
        <v>100</v>
      </c>
    </row>
    <row r="381" spans="1:18" ht="12.75" hidden="1">
      <c r="A381" s="7" t="s">
        <v>22</v>
      </c>
      <c r="B381" s="2" t="s">
        <v>23</v>
      </c>
      <c r="C381" s="3">
        <v>0</v>
      </c>
      <c r="D381" s="3">
        <v>12000</v>
      </c>
      <c r="E381" s="3">
        <v>12000</v>
      </c>
      <c r="F381" s="3">
        <v>12000</v>
      </c>
      <c r="G381" s="3">
        <v>0</v>
      </c>
      <c r="H381" s="3">
        <v>12000</v>
      </c>
      <c r="I381" s="3">
        <v>0</v>
      </c>
      <c r="J381" s="3">
        <v>0</v>
      </c>
      <c r="K381" s="3">
        <f t="shared" si="39"/>
        <v>0</v>
      </c>
      <c r="L381" s="3">
        <f t="shared" si="40"/>
        <v>0</v>
      </c>
      <c r="M381" s="3">
        <f t="shared" si="41"/>
        <v>100</v>
      </c>
      <c r="N381" s="3">
        <f t="shared" si="42"/>
        <v>0</v>
      </c>
      <c r="O381" s="3">
        <f t="shared" si="43"/>
        <v>0</v>
      </c>
      <c r="P381" s="3">
        <f t="shared" si="44"/>
        <v>100</v>
      </c>
      <c r="Q381" s="12">
        <f t="shared" si="46"/>
        <v>100</v>
      </c>
      <c r="R381" s="12">
        <f t="shared" si="45"/>
        <v>100</v>
      </c>
    </row>
    <row r="382" spans="1:18" ht="12.75" hidden="1">
      <c r="A382" s="7" t="s">
        <v>158</v>
      </c>
      <c r="B382" s="2" t="s">
        <v>159</v>
      </c>
      <c r="C382" s="3">
        <v>0</v>
      </c>
      <c r="D382" s="3">
        <v>12000</v>
      </c>
      <c r="E382" s="3">
        <v>12000</v>
      </c>
      <c r="F382" s="3">
        <v>12000</v>
      </c>
      <c r="G382" s="3">
        <v>0</v>
      </c>
      <c r="H382" s="3">
        <v>12000</v>
      </c>
      <c r="I382" s="3">
        <v>0</v>
      </c>
      <c r="J382" s="3">
        <v>0</v>
      </c>
      <c r="K382" s="3">
        <f t="shared" si="39"/>
        <v>0</v>
      </c>
      <c r="L382" s="3">
        <f t="shared" si="40"/>
        <v>0</v>
      </c>
      <c r="M382" s="3">
        <f t="shared" si="41"/>
        <v>100</v>
      </c>
      <c r="N382" s="3">
        <f t="shared" si="42"/>
        <v>0</v>
      </c>
      <c r="O382" s="3">
        <f t="shared" si="43"/>
        <v>0</v>
      </c>
      <c r="P382" s="3">
        <f t="shared" si="44"/>
        <v>100</v>
      </c>
      <c r="Q382" s="12">
        <f t="shared" si="46"/>
        <v>100</v>
      </c>
      <c r="R382" s="12">
        <f t="shared" si="45"/>
        <v>100</v>
      </c>
    </row>
    <row r="383" spans="1:18" ht="12.75" hidden="1">
      <c r="A383" s="7" t="s">
        <v>160</v>
      </c>
      <c r="B383" s="2" t="s">
        <v>161</v>
      </c>
      <c r="C383" s="3">
        <v>0</v>
      </c>
      <c r="D383" s="3">
        <v>12000</v>
      </c>
      <c r="E383" s="3">
        <v>12000</v>
      </c>
      <c r="F383" s="3">
        <v>12000</v>
      </c>
      <c r="G383" s="3">
        <v>0</v>
      </c>
      <c r="H383" s="3">
        <v>12000</v>
      </c>
      <c r="I383" s="3">
        <v>0</v>
      </c>
      <c r="J383" s="3">
        <v>0</v>
      </c>
      <c r="K383" s="3">
        <f t="shared" si="39"/>
        <v>0</v>
      </c>
      <c r="L383" s="3">
        <f t="shared" si="40"/>
        <v>0</v>
      </c>
      <c r="M383" s="3">
        <f t="shared" si="41"/>
        <v>100</v>
      </c>
      <c r="N383" s="3">
        <f t="shared" si="42"/>
        <v>0</v>
      </c>
      <c r="O383" s="3">
        <f t="shared" si="43"/>
        <v>0</v>
      </c>
      <c r="P383" s="3">
        <f t="shared" si="44"/>
        <v>100</v>
      </c>
      <c r="Q383" s="12">
        <f t="shared" si="46"/>
        <v>100</v>
      </c>
      <c r="R383" s="12">
        <f t="shared" si="45"/>
        <v>100</v>
      </c>
    </row>
    <row r="384" spans="1:18" ht="12.75">
      <c r="A384" s="4" t="s">
        <v>162</v>
      </c>
      <c r="B384" s="5" t="s">
        <v>163</v>
      </c>
      <c r="C384" s="6">
        <v>6500000</v>
      </c>
      <c r="D384" s="6">
        <v>7455751.85</v>
      </c>
      <c r="E384" s="6">
        <v>7072886.609999999</v>
      </c>
      <c r="F384" s="6">
        <v>7072886.609999999</v>
      </c>
      <c r="G384" s="6">
        <v>0</v>
      </c>
      <c r="H384" s="6">
        <v>7072886.609999999</v>
      </c>
      <c r="I384" s="6">
        <v>0</v>
      </c>
      <c r="J384" s="6">
        <v>0</v>
      </c>
      <c r="K384" s="6">
        <f t="shared" si="39"/>
        <v>0</v>
      </c>
      <c r="L384" s="6">
        <f t="shared" si="40"/>
        <v>382865.2400000002</v>
      </c>
      <c r="M384" s="6">
        <f t="shared" si="41"/>
        <v>100</v>
      </c>
      <c r="N384" s="6">
        <f t="shared" si="42"/>
        <v>382865.2400000002</v>
      </c>
      <c r="O384" s="6">
        <f t="shared" si="43"/>
        <v>0</v>
      </c>
      <c r="P384" s="6">
        <f t="shared" si="44"/>
        <v>100</v>
      </c>
      <c r="Q384" s="12">
        <f t="shared" si="46"/>
        <v>100</v>
      </c>
      <c r="R384" s="12">
        <f t="shared" si="45"/>
        <v>94.86483392013643</v>
      </c>
    </row>
    <row r="385" spans="1:18" ht="12.75" hidden="1">
      <c r="A385" s="7" t="s">
        <v>22</v>
      </c>
      <c r="B385" s="2" t="s">
        <v>23</v>
      </c>
      <c r="C385" s="3">
        <v>6500000</v>
      </c>
      <c r="D385" s="3">
        <v>7455751.85</v>
      </c>
      <c r="E385" s="3">
        <v>7072886.609999999</v>
      </c>
      <c r="F385" s="3">
        <v>7072886.609999999</v>
      </c>
      <c r="G385" s="3">
        <v>0</v>
      </c>
      <c r="H385" s="3">
        <v>7072886.609999999</v>
      </c>
      <c r="I385" s="3">
        <v>0</v>
      </c>
      <c r="J385" s="3">
        <v>0</v>
      </c>
      <c r="K385" s="3">
        <f t="shared" si="39"/>
        <v>0</v>
      </c>
      <c r="L385" s="3">
        <f t="shared" si="40"/>
        <v>382865.2400000002</v>
      </c>
      <c r="M385" s="3">
        <f t="shared" si="41"/>
        <v>100</v>
      </c>
      <c r="N385" s="3">
        <f t="shared" si="42"/>
        <v>382865.2400000002</v>
      </c>
      <c r="O385" s="3">
        <f t="shared" si="43"/>
        <v>0</v>
      </c>
      <c r="P385" s="3">
        <f t="shared" si="44"/>
        <v>100</v>
      </c>
      <c r="Q385" s="12">
        <f t="shared" si="46"/>
        <v>100</v>
      </c>
      <c r="R385" s="12">
        <f t="shared" si="45"/>
        <v>94.86483392013643</v>
      </c>
    </row>
    <row r="386" spans="1:18" ht="12.75" hidden="1">
      <c r="A386" s="7" t="s">
        <v>32</v>
      </c>
      <c r="B386" s="2" t="s">
        <v>33</v>
      </c>
      <c r="C386" s="3">
        <v>50000</v>
      </c>
      <c r="D386" s="3">
        <v>48400</v>
      </c>
      <c r="E386" s="3">
        <v>43830.76</v>
      </c>
      <c r="F386" s="3">
        <v>43830.76</v>
      </c>
      <c r="G386" s="3">
        <v>0</v>
      </c>
      <c r="H386" s="3">
        <v>43830.76</v>
      </c>
      <c r="I386" s="3">
        <v>0</v>
      </c>
      <c r="J386" s="3">
        <v>0</v>
      </c>
      <c r="K386" s="3">
        <f t="shared" si="39"/>
        <v>0</v>
      </c>
      <c r="L386" s="3">
        <f t="shared" si="40"/>
        <v>4569.239999999998</v>
      </c>
      <c r="M386" s="3">
        <f t="shared" si="41"/>
        <v>100</v>
      </c>
      <c r="N386" s="3">
        <f t="shared" si="42"/>
        <v>4569.239999999998</v>
      </c>
      <c r="O386" s="3">
        <f t="shared" si="43"/>
        <v>0</v>
      </c>
      <c r="P386" s="3">
        <f t="shared" si="44"/>
        <v>100</v>
      </c>
      <c r="Q386" s="12">
        <f t="shared" si="46"/>
        <v>100</v>
      </c>
      <c r="R386" s="12">
        <f t="shared" si="45"/>
        <v>90.5594214876033</v>
      </c>
    </row>
    <row r="387" spans="1:18" ht="12.75" hidden="1">
      <c r="A387" s="7" t="s">
        <v>36</v>
      </c>
      <c r="B387" s="2" t="s">
        <v>37</v>
      </c>
      <c r="C387" s="3">
        <v>50000</v>
      </c>
      <c r="D387" s="3">
        <v>48400</v>
      </c>
      <c r="E387" s="3">
        <v>43830.76</v>
      </c>
      <c r="F387" s="3">
        <v>43830.76</v>
      </c>
      <c r="G387" s="3">
        <v>0</v>
      </c>
      <c r="H387" s="3">
        <v>43830.76</v>
      </c>
      <c r="I387" s="3">
        <v>0</v>
      </c>
      <c r="J387" s="3">
        <v>0</v>
      </c>
      <c r="K387" s="3">
        <f t="shared" si="39"/>
        <v>0</v>
      </c>
      <c r="L387" s="3">
        <f t="shared" si="40"/>
        <v>4569.239999999998</v>
      </c>
      <c r="M387" s="3">
        <f t="shared" si="41"/>
        <v>100</v>
      </c>
      <c r="N387" s="3">
        <f t="shared" si="42"/>
        <v>4569.239999999998</v>
      </c>
      <c r="O387" s="3">
        <f t="shared" si="43"/>
        <v>0</v>
      </c>
      <c r="P387" s="3">
        <f t="shared" si="44"/>
        <v>100</v>
      </c>
      <c r="Q387" s="12">
        <f t="shared" si="46"/>
        <v>100</v>
      </c>
      <c r="R387" s="12">
        <f t="shared" si="45"/>
        <v>90.5594214876033</v>
      </c>
    </row>
    <row r="388" spans="1:18" ht="12.75" hidden="1">
      <c r="A388" s="7" t="s">
        <v>62</v>
      </c>
      <c r="B388" s="2" t="s">
        <v>63</v>
      </c>
      <c r="C388" s="3">
        <v>6450000</v>
      </c>
      <c r="D388" s="3">
        <v>7407351.85</v>
      </c>
      <c r="E388" s="3">
        <v>7029055.85</v>
      </c>
      <c r="F388" s="3">
        <v>7029055.85</v>
      </c>
      <c r="G388" s="3">
        <v>0</v>
      </c>
      <c r="H388" s="3">
        <v>7029055.85</v>
      </c>
      <c r="I388" s="3">
        <v>0</v>
      </c>
      <c r="J388" s="3">
        <v>0</v>
      </c>
      <c r="K388" s="3">
        <f t="shared" si="39"/>
        <v>0</v>
      </c>
      <c r="L388" s="3">
        <f t="shared" si="40"/>
        <v>378296</v>
      </c>
      <c r="M388" s="3">
        <f t="shared" si="41"/>
        <v>100</v>
      </c>
      <c r="N388" s="3">
        <f t="shared" si="42"/>
        <v>378296</v>
      </c>
      <c r="O388" s="3">
        <f t="shared" si="43"/>
        <v>0</v>
      </c>
      <c r="P388" s="3">
        <f t="shared" si="44"/>
        <v>100</v>
      </c>
      <c r="Q388" s="12">
        <f t="shared" si="46"/>
        <v>100</v>
      </c>
      <c r="R388" s="12">
        <f t="shared" si="45"/>
        <v>94.89296569596596</v>
      </c>
    </row>
    <row r="389" spans="1:18" ht="12.75" hidden="1">
      <c r="A389" s="7" t="s">
        <v>66</v>
      </c>
      <c r="B389" s="2" t="s">
        <v>67</v>
      </c>
      <c r="C389" s="3">
        <v>6450000</v>
      </c>
      <c r="D389" s="3">
        <v>7407351.85</v>
      </c>
      <c r="E389" s="3">
        <v>7029055.85</v>
      </c>
      <c r="F389" s="3">
        <v>7029055.85</v>
      </c>
      <c r="G389" s="3">
        <v>0</v>
      </c>
      <c r="H389" s="3">
        <v>7029055.85</v>
      </c>
      <c r="I389" s="3">
        <v>0</v>
      </c>
      <c r="J389" s="3">
        <v>0</v>
      </c>
      <c r="K389" s="3">
        <f t="shared" si="39"/>
        <v>0</v>
      </c>
      <c r="L389" s="3">
        <f t="shared" si="40"/>
        <v>378296</v>
      </c>
      <c r="M389" s="3">
        <f t="shared" si="41"/>
        <v>100</v>
      </c>
      <c r="N389" s="3">
        <f t="shared" si="42"/>
        <v>378296</v>
      </c>
      <c r="O389" s="3">
        <f t="shared" si="43"/>
        <v>0</v>
      </c>
      <c r="P389" s="3">
        <f t="shared" si="44"/>
        <v>100</v>
      </c>
      <c r="Q389" s="12">
        <f t="shared" si="46"/>
        <v>100</v>
      </c>
      <c r="R389" s="12">
        <f t="shared" si="45"/>
        <v>94.89296569596596</v>
      </c>
    </row>
    <row r="390" spans="1:18" ht="12.75">
      <c r="A390" s="4" t="s">
        <v>164</v>
      </c>
      <c r="B390" s="5" t="s">
        <v>165</v>
      </c>
      <c r="C390" s="6">
        <v>25715</v>
      </c>
      <c r="D390" s="6">
        <v>25715</v>
      </c>
      <c r="E390" s="6">
        <v>25715</v>
      </c>
      <c r="F390" s="6">
        <v>25715</v>
      </c>
      <c r="G390" s="6">
        <v>0</v>
      </c>
      <c r="H390" s="6">
        <v>25714.4</v>
      </c>
      <c r="I390" s="6">
        <v>0.6</v>
      </c>
      <c r="J390" s="6">
        <v>0</v>
      </c>
      <c r="K390" s="6">
        <f t="shared" si="39"/>
        <v>0</v>
      </c>
      <c r="L390" s="6">
        <f t="shared" si="40"/>
        <v>0</v>
      </c>
      <c r="M390" s="6">
        <f t="shared" si="41"/>
        <v>100</v>
      </c>
      <c r="N390" s="6">
        <f t="shared" si="42"/>
        <v>0.5999999999985448</v>
      </c>
      <c r="O390" s="6">
        <f t="shared" si="43"/>
        <v>0.5999999999985448</v>
      </c>
      <c r="P390" s="6">
        <f t="shared" si="44"/>
        <v>99.99766673147968</v>
      </c>
      <c r="Q390" s="12">
        <f t="shared" si="46"/>
        <v>99.99766673147968</v>
      </c>
      <c r="R390" s="12">
        <f t="shared" si="45"/>
        <v>99.99766673147968</v>
      </c>
    </row>
    <row r="391" spans="1:18" ht="12.75" hidden="1">
      <c r="A391" s="7" t="s">
        <v>22</v>
      </c>
      <c r="B391" s="2" t="s">
        <v>23</v>
      </c>
      <c r="C391" s="3">
        <v>25715</v>
      </c>
      <c r="D391" s="3">
        <v>25715</v>
      </c>
      <c r="E391" s="3">
        <v>25715</v>
      </c>
      <c r="F391" s="3">
        <v>25715</v>
      </c>
      <c r="G391" s="3">
        <v>0</v>
      </c>
      <c r="H391" s="3">
        <v>25714.4</v>
      </c>
      <c r="I391" s="3">
        <v>0.6</v>
      </c>
      <c r="J391" s="3">
        <v>0</v>
      </c>
      <c r="K391" s="3">
        <f t="shared" si="39"/>
        <v>0</v>
      </c>
      <c r="L391" s="3">
        <f t="shared" si="40"/>
        <v>0</v>
      </c>
      <c r="M391" s="3">
        <f t="shared" si="41"/>
        <v>100</v>
      </c>
      <c r="N391" s="3">
        <f t="shared" si="42"/>
        <v>0.5999999999985448</v>
      </c>
      <c r="O391" s="3">
        <f t="shared" si="43"/>
        <v>0.5999999999985448</v>
      </c>
      <c r="P391" s="3">
        <f t="shared" si="44"/>
        <v>99.99766673147968</v>
      </c>
      <c r="Q391" s="12">
        <f t="shared" si="46"/>
        <v>99.99766673147968</v>
      </c>
      <c r="R391" s="12">
        <f t="shared" si="45"/>
        <v>99.99766673147968</v>
      </c>
    </row>
    <row r="392" spans="1:18" ht="12.75" hidden="1">
      <c r="A392" s="7" t="s">
        <v>32</v>
      </c>
      <c r="B392" s="2" t="s">
        <v>33</v>
      </c>
      <c r="C392" s="3">
        <v>395</v>
      </c>
      <c r="D392" s="3">
        <v>395</v>
      </c>
      <c r="E392" s="3">
        <v>395</v>
      </c>
      <c r="F392" s="3">
        <v>395</v>
      </c>
      <c r="G392" s="3">
        <v>0</v>
      </c>
      <c r="H392" s="3">
        <v>394.4</v>
      </c>
      <c r="I392" s="3">
        <v>0.6</v>
      </c>
      <c r="J392" s="3">
        <v>0</v>
      </c>
      <c r="K392" s="3">
        <f aca="true" t="shared" si="47" ref="K392:K455">E392-F392</f>
        <v>0</v>
      </c>
      <c r="L392" s="3">
        <f aca="true" t="shared" si="48" ref="L392:L455">D392-F392</f>
        <v>0</v>
      </c>
      <c r="M392" s="3">
        <f aca="true" t="shared" si="49" ref="M392:M455">IF(E392=0,0,(F392/E392)*100)</f>
        <v>100</v>
      </c>
      <c r="N392" s="3">
        <f aca="true" t="shared" si="50" ref="N392:N455">D392-H392</f>
        <v>0.6000000000000227</v>
      </c>
      <c r="O392" s="3">
        <f aca="true" t="shared" si="51" ref="O392:O455">E392-H392</f>
        <v>0.6000000000000227</v>
      </c>
      <c r="P392" s="3">
        <f aca="true" t="shared" si="52" ref="P392:P455">IF(E392=0,0,(H392/E392)*100)</f>
        <v>99.84810126582278</v>
      </c>
      <c r="Q392" s="12">
        <f t="shared" si="46"/>
        <v>99.84810126582278</v>
      </c>
      <c r="R392" s="12">
        <f t="shared" si="45"/>
        <v>99.84810126582278</v>
      </c>
    </row>
    <row r="393" spans="1:18" ht="12.75" hidden="1">
      <c r="A393" s="7" t="s">
        <v>36</v>
      </c>
      <c r="B393" s="2" t="s">
        <v>37</v>
      </c>
      <c r="C393" s="3">
        <v>395</v>
      </c>
      <c r="D393" s="3">
        <v>395</v>
      </c>
      <c r="E393" s="3">
        <v>395</v>
      </c>
      <c r="F393" s="3">
        <v>395</v>
      </c>
      <c r="G393" s="3">
        <v>0</v>
      </c>
      <c r="H393" s="3">
        <v>394.4</v>
      </c>
      <c r="I393" s="3">
        <v>0.6</v>
      </c>
      <c r="J393" s="3">
        <v>0</v>
      </c>
      <c r="K393" s="3">
        <f t="shared" si="47"/>
        <v>0</v>
      </c>
      <c r="L393" s="3">
        <f t="shared" si="48"/>
        <v>0</v>
      </c>
      <c r="M393" s="3">
        <f t="shared" si="49"/>
        <v>100</v>
      </c>
      <c r="N393" s="3">
        <f t="shared" si="50"/>
        <v>0.6000000000000227</v>
      </c>
      <c r="O393" s="3">
        <f t="shared" si="51"/>
        <v>0.6000000000000227</v>
      </c>
      <c r="P393" s="3">
        <f t="shared" si="52"/>
        <v>99.84810126582278</v>
      </c>
      <c r="Q393" s="12">
        <f t="shared" si="46"/>
        <v>99.84810126582278</v>
      </c>
      <c r="R393" s="12">
        <f t="shared" si="45"/>
        <v>99.84810126582278</v>
      </c>
    </row>
    <row r="394" spans="1:18" ht="12.75" hidden="1">
      <c r="A394" s="7" t="s">
        <v>62</v>
      </c>
      <c r="B394" s="2" t="s">
        <v>63</v>
      </c>
      <c r="C394" s="3">
        <v>25320</v>
      </c>
      <c r="D394" s="3">
        <v>25320</v>
      </c>
      <c r="E394" s="3">
        <v>25320</v>
      </c>
      <c r="F394" s="3">
        <v>25320</v>
      </c>
      <c r="G394" s="3">
        <v>0</v>
      </c>
      <c r="H394" s="3">
        <v>25320</v>
      </c>
      <c r="I394" s="3">
        <v>0</v>
      </c>
      <c r="J394" s="3">
        <v>0</v>
      </c>
      <c r="K394" s="3">
        <f t="shared" si="47"/>
        <v>0</v>
      </c>
      <c r="L394" s="3">
        <f t="shared" si="48"/>
        <v>0</v>
      </c>
      <c r="M394" s="3">
        <f t="shared" si="49"/>
        <v>100</v>
      </c>
      <c r="N394" s="3">
        <f t="shared" si="50"/>
        <v>0</v>
      </c>
      <c r="O394" s="3">
        <f t="shared" si="51"/>
        <v>0</v>
      </c>
      <c r="P394" s="3">
        <f t="shared" si="52"/>
        <v>100</v>
      </c>
      <c r="Q394" s="12">
        <f t="shared" si="46"/>
        <v>100</v>
      </c>
      <c r="R394" s="12">
        <f t="shared" si="45"/>
        <v>100</v>
      </c>
    </row>
    <row r="395" spans="1:18" ht="12.75" hidden="1">
      <c r="A395" s="7" t="s">
        <v>66</v>
      </c>
      <c r="B395" s="2" t="s">
        <v>67</v>
      </c>
      <c r="C395" s="3">
        <v>25320</v>
      </c>
      <c r="D395" s="3">
        <v>25320</v>
      </c>
      <c r="E395" s="3">
        <v>25320</v>
      </c>
      <c r="F395" s="3">
        <v>25320</v>
      </c>
      <c r="G395" s="3">
        <v>0</v>
      </c>
      <c r="H395" s="3">
        <v>25320</v>
      </c>
      <c r="I395" s="3">
        <v>0</v>
      </c>
      <c r="J395" s="3">
        <v>0</v>
      </c>
      <c r="K395" s="3">
        <f t="shared" si="47"/>
        <v>0</v>
      </c>
      <c r="L395" s="3">
        <f t="shared" si="48"/>
        <v>0</v>
      </c>
      <c r="M395" s="3">
        <f t="shared" si="49"/>
        <v>100</v>
      </c>
      <c r="N395" s="3">
        <f t="shared" si="50"/>
        <v>0</v>
      </c>
      <c r="O395" s="3">
        <f t="shared" si="51"/>
        <v>0</v>
      </c>
      <c r="P395" s="3">
        <f t="shared" si="52"/>
        <v>100</v>
      </c>
      <c r="Q395" s="12">
        <f t="shared" si="46"/>
        <v>100</v>
      </c>
      <c r="R395" s="12">
        <f t="shared" si="45"/>
        <v>100</v>
      </c>
    </row>
    <row r="396" spans="1:18" ht="12.75">
      <c r="A396" s="4" t="s">
        <v>166</v>
      </c>
      <c r="B396" s="5" t="s">
        <v>167</v>
      </c>
      <c r="C396" s="6">
        <v>0</v>
      </c>
      <c r="D396" s="6">
        <v>173476.23</v>
      </c>
      <c r="E396" s="6">
        <v>173476.23</v>
      </c>
      <c r="F396" s="6">
        <v>173476.23</v>
      </c>
      <c r="G396" s="6">
        <v>0</v>
      </c>
      <c r="H396" s="6">
        <v>173476.23</v>
      </c>
      <c r="I396" s="6">
        <v>0</v>
      </c>
      <c r="J396" s="6">
        <v>0</v>
      </c>
      <c r="K396" s="6">
        <f t="shared" si="47"/>
        <v>0</v>
      </c>
      <c r="L396" s="6">
        <f t="shared" si="48"/>
        <v>0</v>
      </c>
      <c r="M396" s="6">
        <f t="shared" si="49"/>
        <v>100</v>
      </c>
      <c r="N396" s="6">
        <f t="shared" si="50"/>
        <v>0</v>
      </c>
      <c r="O396" s="6">
        <f t="shared" si="51"/>
        <v>0</v>
      </c>
      <c r="P396" s="6">
        <f t="shared" si="52"/>
        <v>100</v>
      </c>
      <c r="Q396" s="12">
        <f t="shared" si="46"/>
        <v>100</v>
      </c>
      <c r="R396" s="12">
        <f t="shared" si="45"/>
        <v>100</v>
      </c>
    </row>
    <row r="397" spans="1:18" ht="12.75" hidden="1">
      <c r="A397" s="7" t="s">
        <v>22</v>
      </c>
      <c r="B397" s="2" t="s">
        <v>23</v>
      </c>
      <c r="C397" s="3">
        <v>0</v>
      </c>
      <c r="D397" s="3">
        <v>173476.23</v>
      </c>
      <c r="E397" s="3">
        <v>173476.23</v>
      </c>
      <c r="F397" s="3">
        <v>173476.23</v>
      </c>
      <c r="G397" s="3">
        <v>0</v>
      </c>
      <c r="H397" s="3">
        <v>173476.23</v>
      </c>
      <c r="I397" s="3">
        <v>0</v>
      </c>
      <c r="J397" s="3">
        <v>0</v>
      </c>
      <c r="K397" s="3">
        <f t="shared" si="47"/>
        <v>0</v>
      </c>
      <c r="L397" s="3">
        <f t="shared" si="48"/>
        <v>0</v>
      </c>
      <c r="M397" s="3">
        <f t="shared" si="49"/>
        <v>100</v>
      </c>
      <c r="N397" s="3">
        <f t="shared" si="50"/>
        <v>0</v>
      </c>
      <c r="O397" s="3">
        <f t="shared" si="51"/>
        <v>0</v>
      </c>
      <c r="P397" s="3">
        <f t="shared" si="52"/>
        <v>100</v>
      </c>
      <c r="Q397" s="12">
        <f t="shared" si="46"/>
        <v>100</v>
      </c>
      <c r="R397" s="12">
        <f t="shared" si="45"/>
        <v>100</v>
      </c>
    </row>
    <row r="398" spans="1:18" ht="12.75" hidden="1">
      <c r="A398" s="7" t="s">
        <v>32</v>
      </c>
      <c r="B398" s="2" t="s">
        <v>33</v>
      </c>
      <c r="C398" s="3">
        <v>0</v>
      </c>
      <c r="D398" s="3">
        <v>173476.23</v>
      </c>
      <c r="E398" s="3">
        <v>173476.23</v>
      </c>
      <c r="F398" s="3">
        <v>173476.23</v>
      </c>
      <c r="G398" s="3">
        <v>0</v>
      </c>
      <c r="H398" s="3">
        <v>173476.23</v>
      </c>
      <c r="I398" s="3">
        <v>0</v>
      </c>
      <c r="J398" s="3">
        <v>0</v>
      </c>
      <c r="K398" s="3">
        <f t="shared" si="47"/>
        <v>0</v>
      </c>
      <c r="L398" s="3">
        <f t="shared" si="48"/>
        <v>0</v>
      </c>
      <c r="M398" s="3">
        <f t="shared" si="49"/>
        <v>100</v>
      </c>
      <c r="N398" s="3">
        <f t="shared" si="50"/>
        <v>0</v>
      </c>
      <c r="O398" s="3">
        <f t="shared" si="51"/>
        <v>0</v>
      </c>
      <c r="P398" s="3">
        <f t="shared" si="52"/>
        <v>100</v>
      </c>
      <c r="Q398" s="12">
        <f t="shared" si="46"/>
        <v>100</v>
      </c>
      <c r="R398" s="12">
        <f t="shared" si="45"/>
        <v>100</v>
      </c>
    </row>
    <row r="399" spans="1:18" ht="12.75" hidden="1">
      <c r="A399" s="7" t="s">
        <v>34</v>
      </c>
      <c r="B399" s="2" t="s">
        <v>35</v>
      </c>
      <c r="C399" s="3">
        <v>0</v>
      </c>
      <c r="D399" s="3">
        <v>15000</v>
      </c>
      <c r="E399" s="3">
        <v>15000</v>
      </c>
      <c r="F399" s="3">
        <v>15000</v>
      </c>
      <c r="G399" s="3">
        <v>0</v>
      </c>
      <c r="H399" s="3">
        <v>15000</v>
      </c>
      <c r="I399" s="3">
        <v>0</v>
      </c>
      <c r="J399" s="3">
        <v>0</v>
      </c>
      <c r="K399" s="3">
        <f t="shared" si="47"/>
        <v>0</v>
      </c>
      <c r="L399" s="3">
        <f t="shared" si="48"/>
        <v>0</v>
      </c>
      <c r="M399" s="3">
        <f t="shared" si="49"/>
        <v>100</v>
      </c>
      <c r="N399" s="3">
        <f t="shared" si="50"/>
        <v>0</v>
      </c>
      <c r="O399" s="3">
        <f t="shared" si="51"/>
        <v>0</v>
      </c>
      <c r="P399" s="3">
        <f t="shared" si="52"/>
        <v>100</v>
      </c>
      <c r="Q399" s="12">
        <f t="shared" si="46"/>
        <v>100</v>
      </c>
      <c r="R399" s="12">
        <f t="shared" si="45"/>
        <v>100</v>
      </c>
    </row>
    <row r="400" spans="1:18" ht="12.75" hidden="1">
      <c r="A400" s="7" t="s">
        <v>36</v>
      </c>
      <c r="B400" s="2" t="s">
        <v>37</v>
      </c>
      <c r="C400" s="3">
        <v>0</v>
      </c>
      <c r="D400" s="3">
        <v>158476.23</v>
      </c>
      <c r="E400" s="3">
        <v>158476.23</v>
      </c>
      <c r="F400" s="3">
        <v>158476.23</v>
      </c>
      <c r="G400" s="3">
        <v>0</v>
      </c>
      <c r="H400" s="3">
        <v>158476.23</v>
      </c>
      <c r="I400" s="3">
        <v>0</v>
      </c>
      <c r="J400" s="3">
        <v>0</v>
      </c>
      <c r="K400" s="3">
        <f t="shared" si="47"/>
        <v>0</v>
      </c>
      <c r="L400" s="3">
        <f t="shared" si="48"/>
        <v>0</v>
      </c>
      <c r="M400" s="3">
        <f t="shared" si="49"/>
        <v>100</v>
      </c>
      <c r="N400" s="3">
        <f t="shared" si="50"/>
        <v>0</v>
      </c>
      <c r="O400" s="3">
        <f t="shared" si="51"/>
        <v>0</v>
      </c>
      <c r="P400" s="3">
        <f t="shared" si="52"/>
        <v>100</v>
      </c>
      <c r="Q400" s="12">
        <f t="shared" si="46"/>
        <v>100</v>
      </c>
      <c r="R400" s="12">
        <f t="shared" si="45"/>
        <v>100</v>
      </c>
    </row>
    <row r="401" spans="1:18" ht="12.75">
      <c r="A401" s="4" t="s">
        <v>168</v>
      </c>
      <c r="B401" s="5" t="s">
        <v>169</v>
      </c>
      <c r="C401" s="6">
        <v>4298086</v>
      </c>
      <c r="D401" s="6">
        <v>5036429.68</v>
      </c>
      <c r="E401" s="6">
        <v>4833354.68</v>
      </c>
      <c r="F401" s="6">
        <v>3984770.69</v>
      </c>
      <c r="G401" s="6">
        <v>0</v>
      </c>
      <c r="H401" s="6">
        <v>3934138.89</v>
      </c>
      <c r="I401" s="6">
        <v>50631.8</v>
      </c>
      <c r="J401" s="6">
        <v>36331.3</v>
      </c>
      <c r="K401" s="6">
        <f t="shared" si="47"/>
        <v>848583.9899999998</v>
      </c>
      <c r="L401" s="6">
        <f t="shared" si="48"/>
        <v>1051658.9899999998</v>
      </c>
      <c r="M401" s="6">
        <f t="shared" si="49"/>
        <v>82.44316740272825</v>
      </c>
      <c r="N401" s="6">
        <f t="shared" si="50"/>
        <v>1102290.7899999996</v>
      </c>
      <c r="O401" s="6">
        <f t="shared" si="51"/>
        <v>899215.7899999996</v>
      </c>
      <c r="P401" s="6">
        <f t="shared" si="52"/>
        <v>81.39561754652776</v>
      </c>
      <c r="Q401" s="12">
        <f t="shared" si="46"/>
        <v>81.39561754652776</v>
      </c>
      <c r="R401" s="12">
        <f t="shared" si="45"/>
        <v>78.11364676891509</v>
      </c>
    </row>
    <row r="402" spans="1:18" ht="12.75" hidden="1">
      <c r="A402" s="7" t="s">
        <v>22</v>
      </c>
      <c r="B402" s="2" t="s">
        <v>23</v>
      </c>
      <c r="C402" s="3">
        <v>4298086</v>
      </c>
      <c r="D402" s="3">
        <v>5036429.68</v>
      </c>
      <c r="E402" s="3">
        <v>4833354.68</v>
      </c>
      <c r="F402" s="3">
        <v>3984770.69</v>
      </c>
      <c r="G402" s="3">
        <v>0</v>
      </c>
      <c r="H402" s="3">
        <v>3934138.89</v>
      </c>
      <c r="I402" s="3">
        <v>50631.8</v>
      </c>
      <c r="J402" s="3">
        <v>36331.3</v>
      </c>
      <c r="K402" s="3">
        <f t="shared" si="47"/>
        <v>848583.9899999998</v>
      </c>
      <c r="L402" s="3">
        <f t="shared" si="48"/>
        <v>1051658.9899999998</v>
      </c>
      <c r="M402" s="3">
        <f t="shared" si="49"/>
        <v>82.44316740272825</v>
      </c>
      <c r="N402" s="3">
        <f t="shared" si="50"/>
        <v>1102290.7899999996</v>
      </c>
      <c r="O402" s="3">
        <f t="shared" si="51"/>
        <v>899215.7899999996</v>
      </c>
      <c r="P402" s="3">
        <f t="shared" si="52"/>
        <v>81.39561754652776</v>
      </c>
      <c r="Q402" s="12">
        <f t="shared" si="46"/>
        <v>81.39561754652776</v>
      </c>
      <c r="R402" s="12">
        <f t="shared" si="45"/>
        <v>78.11364676891509</v>
      </c>
    </row>
    <row r="403" spans="1:18" ht="12.75" hidden="1">
      <c r="A403" s="7" t="s">
        <v>24</v>
      </c>
      <c r="B403" s="2" t="s">
        <v>25</v>
      </c>
      <c r="C403" s="3">
        <v>45341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f t="shared" si="47"/>
        <v>0</v>
      </c>
      <c r="L403" s="3">
        <f t="shared" si="48"/>
        <v>0</v>
      </c>
      <c r="M403" s="3">
        <f t="shared" si="49"/>
        <v>0</v>
      </c>
      <c r="N403" s="3">
        <f t="shared" si="50"/>
        <v>0</v>
      </c>
      <c r="O403" s="3">
        <f t="shared" si="51"/>
        <v>0</v>
      </c>
      <c r="P403" s="3">
        <f t="shared" si="52"/>
        <v>0</v>
      </c>
      <c r="Q403" s="12" t="e">
        <f t="shared" si="46"/>
        <v>#DIV/0!</v>
      </c>
      <c r="R403" s="12" t="e">
        <f t="shared" si="45"/>
        <v>#DIV/0!</v>
      </c>
    </row>
    <row r="404" spans="1:18" ht="12.75" hidden="1">
      <c r="A404" s="7" t="s">
        <v>26</v>
      </c>
      <c r="B404" s="2" t="s">
        <v>27</v>
      </c>
      <c r="C404" s="3">
        <v>33265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f t="shared" si="47"/>
        <v>0</v>
      </c>
      <c r="L404" s="3">
        <f t="shared" si="48"/>
        <v>0</v>
      </c>
      <c r="M404" s="3">
        <f t="shared" si="49"/>
        <v>0</v>
      </c>
      <c r="N404" s="3">
        <f t="shared" si="50"/>
        <v>0</v>
      </c>
      <c r="O404" s="3">
        <f t="shared" si="51"/>
        <v>0</v>
      </c>
      <c r="P404" s="3">
        <f t="shared" si="52"/>
        <v>0</v>
      </c>
      <c r="Q404" s="12" t="e">
        <f t="shared" si="46"/>
        <v>#DIV/0!</v>
      </c>
      <c r="R404" s="12" t="e">
        <f t="shared" si="45"/>
        <v>#DIV/0!</v>
      </c>
    </row>
    <row r="405" spans="1:18" ht="12.75" hidden="1">
      <c r="A405" s="7" t="s">
        <v>28</v>
      </c>
      <c r="B405" s="2" t="s">
        <v>29</v>
      </c>
      <c r="C405" s="3">
        <v>33265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f t="shared" si="47"/>
        <v>0</v>
      </c>
      <c r="L405" s="3">
        <f t="shared" si="48"/>
        <v>0</v>
      </c>
      <c r="M405" s="3">
        <f t="shared" si="49"/>
        <v>0</v>
      </c>
      <c r="N405" s="3">
        <f t="shared" si="50"/>
        <v>0</v>
      </c>
      <c r="O405" s="3">
        <f t="shared" si="51"/>
        <v>0</v>
      </c>
      <c r="P405" s="3">
        <f t="shared" si="52"/>
        <v>0</v>
      </c>
      <c r="Q405" s="12" t="e">
        <f t="shared" si="46"/>
        <v>#DIV/0!</v>
      </c>
      <c r="R405" s="12" t="e">
        <f t="shared" si="45"/>
        <v>#DIV/0!</v>
      </c>
    </row>
    <row r="406" spans="1:18" ht="12.75" hidden="1">
      <c r="A406" s="7" t="s">
        <v>30</v>
      </c>
      <c r="B406" s="2" t="s">
        <v>31</v>
      </c>
      <c r="C406" s="3">
        <v>12076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f t="shared" si="47"/>
        <v>0</v>
      </c>
      <c r="L406" s="3">
        <f t="shared" si="48"/>
        <v>0</v>
      </c>
      <c r="M406" s="3">
        <f t="shared" si="49"/>
        <v>0</v>
      </c>
      <c r="N406" s="3">
        <f t="shared" si="50"/>
        <v>0</v>
      </c>
      <c r="O406" s="3">
        <f t="shared" si="51"/>
        <v>0</v>
      </c>
      <c r="P406" s="3">
        <f t="shared" si="52"/>
        <v>0</v>
      </c>
      <c r="Q406" s="12" t="e">
        <f t="shared" si="46"/>
        <v>#DIV/0!</v>
      </c>
      <c r="R406" s="12" t="e">
        <f t="shared" si="45"/>
        <v>#DIV/0!</v>
      </c>
    </row>
    <row r="407" spans="1:18" ht="12.75" hidden="1">
      <c r="A407" s="7" t="s">
        <v>32</v>
      </c>
      <c r="B407" s="2" t="s">
        <v>33</v>
      </c>
      <c r="C407" s="3">
        <v>2549165</v>
      </c>
      <c r="D407" s="3">
        <v>3017487.68</v>
      </c>
      <c r="E407" s="3">
        <v>2876532.68</v>
      </c>
      <c r="F407" s="3">
        <v>2248912.51</v>
      </c>
      <c r="G407" s="3">
        <v>0</v>
      </c>
      <c r="H407" s="3">
        <v>2232936.03</v>
      </c>
      <c r="I407" s="3">
        <v>15976.48</v>
      </c>
      <c r="J407" s="3">
        <v>14331.3</v>
      </c>
      <c r="K407" s="3">
        <f t="shared" si="47"/>
        <v>627620.1700000004</v>
      </c>
      <c r="L407" s="3">
        <f t="shared" si="48"/>
        <v>768575.1700000004</v>
      </c>
      <c r="M407" s="3">
        <f t="shared" si="49"/>
        <v>78.18136486459106</v>
      </c>
      <c r="N407" s="3">
        <f t="shared" si="50"/>
        <v>784551.6500000004</v>
      </c>
      <c r="O407" s="3">
        <f t="shared" si="51"/>
        <v>643596.6500000004</v>
      </c>
      <c r="P407" s="3">
        <f t="shared" si="52"/>
        <v>77.62595730356867</v>
      </c>
      <c r="Q407" s="12">
        <f t="shared" si="46"/>
        <v>77.62595730356867</v>
      </c>
      <c r="R407" s="12">
        <f t="shared" si="45"/>
        <v>73.9998391642149</v>
      </c>
    </row>
    <row r="408" spans="1:18" ht="12.75" hidden="1">
      <c r="A408" s="7" t="s">
        <v>34</v>
      </c>
      <c r="B408" s="2" t="s">
        <v>35</v>
      </c>
      <c r="C408" s="3">
        <v>1010105</v>
      </c>
      <c r="D408" s="3">
        <v>1086305.1</v>
      </c>
      <c r="E408" s="3">
        <v>1035305.1</v>
      </c>
      <c r="F408" s="3">
        <v>849664.27</v>
      </c>
      <c r="G408" s="3">
        <v>0</v>
      </c>
      <c r="H408" s="3">
        <v>849664.27</v>
      </c>
      <c r="I408" s="3">
        <v>0</v>
      </c>
      <c r="J408" s="3">
        <v>0</v>
      </c>
      <c r="K408" s="3">
        <f t="shared" si="47"/>
        <v>185640.82999999996</v>
      </c>
      <c r="L408" s="3">
        <f t="shared" si="48"/>
        <v>236640.83000000007</v>
      </c>
      <c r="M408" s="3">
        <f t="shared" si="49"/>
        <v>82.06897367742127</v>
      </c>
      <c r="N408" s="3">
        <f t="shared" si="50"/>
        <v>236640.83000000007</v>
      </c>
      <c r="O408" s="3">
        <f t="shared" si="51"/>
        <v>185640.82999999996</v>
      </c>
      <c r="P408" s="3">
        <f t="shared" si="52"/>
        <v>82.06897367742127</v>
      </c>
      <c r="Q408" s="12">
        <f t="shared" si="46"/>
        <v>82.06897367742127</v>
      </c>
      <c r="R408" s="12">
        <f aca="true" t="shared" si="53" ref="R408:R471">H408/D408*100</f>
        <v>78.2159883075206</v>
      </c>
    </row>
    <row r="409" spans="1:18" ht="12.75" hidden="1">
      <c r="A409" s="7" t="s">
        <v>36</v>
      </c>
      <c r="B409" s="2" t="s">
        <v>37</v>
      </c>
      <c r="C409" s="3">
        <v>1295226</v>
      </c>
      <c r="D409" s="3">
        <v>1496625.58</v>
      </c>
      <c r="E409" s="3">
        <v>1428726.58</v>
      </c>
      <c r="F409" s="3">
        <v>1051562.85</v>
      </c>
      <c r="G409" s="3">
        <v>0</v>
      </c>
      <c r="H409" s="3">
        <v>1051562.85</v>
      </c>
      <c r="I409" s="3">
        <v>0</v>
      </c>
      <c r="J409" s="3">
        <v>0</v>
      </c>
      <c r="K409" s="3">
        <f t="shared" si="47"/>
        <v>377163.73</v>
      </c>
      <c r="L409" s="3">
        <f t="shared" si="48"/>
        <v>445062.73</v>
      </c>
      <c r="M409" s="3">
        <f t="shared" si="49"/>
        <v>73.60140594570586</v>
      </c>
      <c r="N409" s="3">
        <f t="shared" si="50"/>
        <v>445062.73</v>
      </c>
      <c r="O409" s="3">
        <f t="shared" si="51"/>
        <v>377163.73</v>
      </c>
      <c r="P409" s="3">
        <f t="shared" si="52"/>
        <v>73.60140594570586</v>
      </c>
      <c r="Q409" s="12">
        <f t="shared" si="46"/>
        <v>73.60140594570586</v>
      </c>
      <c r="R409" s="12">
        <f t="shared" si="53"/>
        <v>70.26225290095603</v>
      </c>
    </row>
    <row r="410" spans="1:18" ht="12.75" hidden="1">
      <c r="A410" s="7" t="s">
        <v>40</v>
      </c>
      <c r="B410" s="2" t="s">
        <v>41</v>
      </c>
      <c r="C410" s="3">
        <v>243834</v>
      </c>
      <c r="D410" s="3">
        <v>434557</v>
      </c>
      <c r="E410" s="3">
        <v>412501</v>
      </c>
      <c r="F410" s="3">
        <v>347685.39</v>
      </c>
      <c r="G410" s="3">
        <v>0</v>
      </c>
      <c r="H410" s="3">
        <v>331708.91</v>
      </c>
      <c r="I410" s="3">
        <v>15976.48</v>
      </c>
      <c r="J410" s="3">
        <v>14331.3</v>
      </c>
      <c r="K410" s="3">
        <f t="shared" si="47"/>
        <v>64815.609999999986</v>
      </c>
      <c r="L410" s="3">
        <f t="shared" si="48"/>
        <v>86871.60999999999</v>
      </c>
      <c r="M410" s="3">
        <f t="shared" si="49"/>
        <v>84.28716294021106</v>
      </c>
      <c r="N410" s="3">
        <f t="shared" si="50"/>
        <v>102848.09000000003</v>
      </c>
      <c r="O410" s="3">
        <f t="shared" si="51"/>
        <v>80792.09000000003</v>
      </c>
      <c r="P410" s="3">
        <f t="shared" si="52"/>
        <v>80.41408626888177</v>
      </c>
      <c r="Q410" s="12">
        <f t="shared" si="46"/>
        <v>80.41408626888177</v>
      </c>
      <c r="R410" s="12">
        <f t="shared" si="53"/>
        <v>76.33265831640037</v>
      </c>
    </row>
    <row r="411" spans="1:18" ht="12.75" hidden="1">
      <c r="A411" s="7" t="s">
        <v>44</v>
      </c>
      <c r="B411" s="2" t="s">
        <v>45</v>
      </c>
      <c r="C411" s="3">
        <v>243834</v>
      </c>
      <c r="D411" s="3">
        <v>414139</v>
      </c>
      <c r="E411" s="3">
        <v>392083</v>
      </c>
      <c r="F411" s="3">
        <v>337802.39</v>
      </c>
      <c r="G411" s="3">
        <v>0</v>
      </c>
      <c r="H411" s="3">
        <v>321825.91</v>
      </c>
      <c r="I411" s="3">
        <v>15976.48</v>
      </c>
      <c r="J411" s="3">
        <v>14331.3</v>
      </c>
      <c r="K411" s="3">
        <f t="shared" si="47"/>
        <v>54280.609999999986</v>
      </c>
      <c r="L411" s="3">
        <f t="shared" si="48"/>
        <v>76336.60999999999</v>
      </c>
      <c r="M411" s="3">
        <f t="shared" si="49"/>
        <v>86.15583690188048</v>
      </c>
      <c r="N411" s="3">
        <f t="shared" si="50"/>
        <v>92313.09000000003</v>
      </c>
      <c r="O411" s="3">
        <f t="shared" si="51"/>
        <v>70257.09000000003</v>
      </c>
      <c r="P411" s="3">
        <f t="shared" si="52"/>
        <v>82.08106701897302</v>
      </c>
      <c r="Q411" s="12">
        <f t="shared" si="46"/>
        <v>82.08106701897302</v>
      </c>
      <c r="R411" s="12">
        <f t="shared" si="53"/>
        <v>77.70963613665943</v>
      </c>
    </row>
    <row r="412" spans="1:18" ht="12.75" hidden="1">
      <c r="A412" s="7" t="s">
        <v>88</v>
      </c>
      <c r="B412" s="2" t="s">
        <v>89</v>
      </c>
      <c r="C412" s="3">
        <v>0</v>
      </c>
      <c r="D412" s="3">
        <v>20418</v>
      </c>
      <c r="E412" s="3">
        <v>20418</v>
      </c>
      <c r="F412" s="3">
        <v>9883</v>
      </c>
      <c r="G412" s="3">
        <v>0</v>
      </c>
      <c r="H412" s="3">
        <v>9883</v>
      </c>
      <c r="I412" s="3">
        <v>0</v>
      </c>
      <c r="J412" s="3">
        <v>0</v>
      </c>
      <c r="K412" s="3">
        <f t="shared" si="47"/>
        <v>10535</v>
      </c>
      <c r="L412" s="3">
        <f t="shared" si="48"/>
        <v>10535</v>
      </c>
      <c r="M412" s="3">
        <f t="shared" si="49"/>
        <v>48.40336957586444</v>
      </c>
      <c r="N412" s="3">
        <f t="shared" si="50"/>
        <v>10535</v>
      </c>
      <c r="O412" s="3">
        <f t="shared" si="51"/>
        <v>10535</v>
      </c>
      <c r="P412" s="3">
        <f t="shared" si="52"/>
        <v>48.40336957586444</v>
      </c>
      <c r="Q412" s="12">
        <f t="shared" si="46"/>
        <v>48.40336957586444</v>
      </c>
      <c r="R412" s="12">
        <f t="shared" si="53"/>
        <v>48.40336957586444</v>
      </c>
    </row>
    <row r="413" spans="1:18" ht="12.75" hidden="1">
      <c r="A413" s="7" t="s">
        <v>158</v>
      </c>
      <c r="B413" s="2" t="s">
        <v>159</v>
      </c>
      <c r="C413" s="3">
        <v>1703580</v>
      </c>
      <c r="D413" s="3">
        <v>2018942</v>
      </c>
      <c r="E413" s="3">
        <v>1956822</v>
      </c>
      <c r="F413" s="3">
        <v>1735858.18</v>
      </c>
      <c r="G413" s="3">
        <v>0</v>
      </c>
      <c r="H413" s="3">
        <v>1701202.86</v>
      </c>
      <c r="I413" s="3">
        <v>34655.32</v>
      </c>
      <c r="J413" s="3">
        <v>22000</v>
      </c>
      <c r="K413" s="3">
        <f t="shared" si="47"/>
        <v>220963.82000000007</v>
      </c>
      <c r="L413" s="3">
        <f t="shared" si="48"/>
        <v>283083.82000000007</v>
      </c>
      <c r="M413" s="3">
        <f t="shared" si="49"/>
        <v>88.70802658596439</v>
      </c>
      <c r="N413" s="3">
        <f t="shared" si="50"/>
        <v>317739.1399999999</v>
      </c>
      <c r="O413" s="3">
        <f t="shared" si="51"/>
        <v>255619.1399999999</v>
      </c>
      <c r="P413" s="3">
        <f t="shared" si="52"/>
        <v>86.9370264643386</v>
      </c>
      <c r="Q413" s="12">
        <f t="shared" si="46"/>
        <v>86.9370264643386</v>
      </c>
      <c r="R413" s="12">
        <f t="shared" si="53"/>
        <v>84.26209668232174</v>
      </c>
    </row>
    <row r="414" spans="1:18" ht="12.75" hidden="1">
      <c r="A414" s="7" t="s">
        <v>160</v>
      </c>
      <c r="B414" s="2" t="s">
        <v>161</v>
      </c>
      <c r="C414" s="3">
        <v>1703580</v>
      </c>
      <c r="D414" s="3">
        <v>2018942</v>
      </c>
      <c r="E414" s="3">
        <v>1956822</v>
      </c>
      <c r="F414" s="3">
        <v>1735858.18</v>
      </c>
      <c r="G414" s="3">
        <v>0</v>
      </c>
      <c r="H414" s="3">
        <v>1701202.86</v>
      </c>
      <c r="I414" s="3">
        <v>34655.32</v>
      </c>
      <c r="J414" s="3">
        <v>22000</v>
      </c>
      <c r="K414" s="3">
        <f t="shared" si="47"/>
        <v>220963.82000000007</v>
      </c>
      <c r="L414" s="3">
        <f t="shared" si="48"/>
        <v>283083.82000000007</v>
      </c>
      <c r="M414" s="3">
        <f t="shared" si="49"/>
        <v>88.70802658596439</v>
      </c>
      <c r="N414" s="3">
        <f t="shared" si="50"/>
        <v>317739.1399999999</v>
      </c>
      <c r="O414" s="3">
        <f t="shared" si="51"/>
        <v>255619.1399999999</v>
      </c>
      <c r="P414" s="3">
        <f t="shared" si="52"/>
        <v>86.9370264643386</v>
      </c>
      <c r="Q414" s="12">
        <f t="shared" si="46"/>
        <v>86.9370264643386</v>
      </c>
      <c r="R414" s="12">
        <f t="shared" si="53"/>
        <v>84.26209668232174</v>
      </c>
    </row>
    <row r="415" spans="1:18" ht="12.75">
      <c r="A415" s="4" t="s">
        <v>170</v>
      </c>
      <c r="B415" s="5" t="s">
        <v>171</v>
      </c>
      <c r="C415" s="6">
        <v>0</v>
      </c>
      <c r="D415" s="6">
        <v>245000</v>
      </c>
      <c r="E415" s="6">
        <v>245000</v>
      </c>
      <c r="F415" s="6">
        <v>245000</v>
      </c>
      <c r="G415" s="6">
        <v>0</v>
      </c>
      <c r="H415" s="6">
        <v>245000</v>
      </c>
      <c r="I415" s="6">
        <v>0</v>
      </c>
      <c r="J415" s="6">
        <v>0</v>
      </c>
      <c r="K415" s="6">
        <f t="shared" si="47"/>
        <v>0</v>
      </c>
      <c r="L415" s="6">
        <f t="shared" si="48"/>
        <v>0</v>
      </c>
      <c r="M415" s="6">
        <f t="shared" si="49"/>
        <v>100</v>
      </c>
      <c r="N415" s="6">
        <f t="shared" si="50"/>
        <v>0</v>
      </c>
      <c r="O415" s="6">
        <f t="shared" si="51"/>
        <v>0</v>
      </c>
      <c r="P415" s="6">
        <f t="shared" si="52"/>
        <v>100</v>
      </c>
      <c r="Q415" s="12">
        <f t="shared" si="46"/>
        <v>100</v>
      </c>
      <c r="R415" s="12">
        <f t="shared" si="53"/>
        <v>100</v>
      </c>
    </row>
    <row r="416" spans="1:18" ht="12.75" hidden="1">
      <c r="A416" s="7" t="s">
        <v>22</v>
      </c>
      <c r="B416" s="2" t="s">
        <v>23</v>
      </c>
      <c r="C416" s="3">
        <v>0</v>
      </c>
      <c r="D416" s="3">
        <v>245000</v>
      </c>
      <c r="E416" s="3">
        <v>245000</v>
      </c>
      <c r="F416" s="3">
        <v>245000</v>
      </c>
      <c r="G416" s="3">
        <v>0</v>
      </c>
      <c r="H416" s="3">
        <v>245000</v>
      </c>
      <c r="I416" s="3">
        <v>0</v>
      </c>
      <c r="J416" s="3">
        <v>0</v>
      </c>
      <c r="K416" s="3">
        <f t="shared" si="47"/>
        <v>0</v>
      </c>
      <c r="L416" s="3">
        <f t="shared" si="48"/>
        <v>0</v>
      </c>
      <c r="M416" s="3">
        <f t="shared" si="49"/>
        <v>100</v>
      </c>
      <c r="N416" s="3">
        <f t="shared" si="50"/>
        <v>0</v>
      </c>
      <c r="O416" s="3">
        <f t="shared" si="51"/>
        <v>0</v>
      </c>
      <c r="P416" s="3">
        <f t="shared" si="52"/>
        <v>100</v>
      </c>
      <c r="Q416" s="12">
        <f t="shared" si="46"/>
        <v>100</v>
      </c>
      <c r="R416" s="12">
        <f t="shared" si="53"/>
        <v>100</v>
      </c>
    </row>
    <row r="417" spans="1:18" ht="12.75" hidden="1">
      <c r="A417" s="7" t="s">
        <v>158</v>
      </c>
      <c r="B417" s="2" t="s">
        <v>159</v>
      </c>
      <c r="C417" s="3">
        <v>0</v>
      </c>
      <c r="D417" s="3">
        <v>245000</v>
      </c>
      <c r="E417" s="3">
        <v>245000</v>
      </c>
      <c r="F417" s="3">
        <v>245000</v>
      </c>
      <c r="G417" s="3">
        <v>0</v>
      </c>
      <c r="H417" s="3">
        <v>245000</v>
      </c>
      <c r="I417" s="3">
        <v>0</v>
      </c>
      <c r="J417" s="3">
        <v>0</v>
      </c>
      <c r="K417" s="3">
        <f t="shared" si="47"/>
        <v>0</v>
      </c>
      <c r="L417" s="3">
        <f t="shared" si="48"/>
        <v>0</v>
      </c>
      <c r="M417" s="3">
        <f t="shared" si="49"/>
        <v>100</v>
      </c>
      <c r="N417" s="3">
        <f t="shared" si="50"/>
        <v>0</v>
      </c>
      <c r="O417" s="3">
        <f t="shared" si="51"/>
        <v>0</v>
      </c>
      <c r="P417" s="3">
        <f t="shared" si="52"/>
        <v>100</v>
      </c>
      <c r="Q417" s="12">
        <f t="shared" si="46"/>
        <v>100</v>
      </c>
      <c r="R417" s="12">
        <f t="shared" si="53"/>
        <v>100</v>
      </c>
    </row>
    <row r="418" spans="1:18" ht="12.75" hidden="1">
      <c r="A418" s="7" t="s">
        <v>160</v>
      </c>
      <c r="B418" s="2" t="s">
        <v>161</v>
      </c>
      <c r="C418" s="3">
        <v>0</v>
      </c>
      <c r="D418" s="3">
        <v>245000</v>
      </c>
      <c r="E418" s="3">
        <v>245000</v>
      </c>
      <c r="F418" s="3">
        <v>245000</v>
      </c>
      <c r="G418" s="3">
        <v>0</v>
      </c>
      <c r="H418" s="3">
        <v>245000</v>
      </c>
      <c r="I418" s="3">
        <v>0</v>
      </c>
      <c r="J418" s="3">
        <v>0</v>
      </c>
      <c r="K418" s="3">
        <f t="shared" si="47"/>
        <v>0</v>
      </c>
      <c r="L418" s="3">
        <f t="shared" si="48"/>
        <v>0</v>
      </c>
      <c r="M418" s="3">
        <f t="shared" si="49"/>
        <v>100</v>
      </c>
      <c r="N418" s="3">
        <f t="shared" si="50"/>
        <v>0</v>
      </c>
      <c r="O418" s="3">
        <f t="shared" si="51"/>
        <v>0</v>
      </c>
      <c r="P418" s="3">
        <f t="shared" si="52"/>
        <v>100</v>
      </c>
      <c r="Q418" s="12">
        <f t="shared" si="46"/>
        <v>100</v>
      </c>
      <c r="R418" s="12">
        <f t="shared" si="53"/>
        <v>100</v>
      </c>
    </row>
    <row r="419" spans="1:18" ht="12.75">
      <c r="A419" s="4" t="s">
        <v>172</v>
      </c>
      <c r="B419" s="5" t="s">
        <v>173</v>
      </c>
      <c r="C419" s="6">
        <v>2327807</v>
      </c>
      <c r="D419" s="6">
        <v>2229767.11</v>
      </c>
      <c r="E419" s="6">
        <v>2047659.11</v>
      </c>
      <c r="F419" s="6">
        <v>1626352.02</v>
      </c>
      <c r="G419" s="6">
        <v>0</v>
      </c>
      <c r="H419" s="6">
        <v>1581994.28</v>
      </c>
      <c r="I419" s="6">
        <v>44357.74</v>
      </c>
      <c r="J419" s="6">
        <v>50413.71</v>
      </c>
      <c r="K419" s="6">
        <f t="shared" si="47"/>
        <v>421307.0900000001</v>
      </c>
      <c r="L419" s="6">
        <f t="shared" si="48"/>
        <v>603415.0899999999</v>
      </c>
      <c r="M419" s="6">
        <f t="shared" si="49"/>
        <v>79.42494002334206</v>
      </c>
      <c r="N419" s="6">
        <f t="shared" si="50"/>
        <v>647772.8299999998</v>
      </c>
      <c r="O419" s="6">
        <f t="shared" si="51"/>
        <v>465664.8300000001</v>
      </c>
      <c r="P419" s="6">
        <f t="shared" si="52"/>
        <v>77.25867417453092</v>
      </c>
      <c r="Q419" s="12">
        <f t="shared" si="46"/>
        <v>77.25867417453092</v>
      </c>
      <c r="R419" s="12">
        <f t="shared" si="53"/>
        <v>70.94885707593023</v>
      </c>
    </row>
    <row r="420" spans="1:18" ht="12.75" hidden="1">
      <c r="A420" s="7" t="s">
        <v>22</v>
      </c>
      <c r="B420" s="2" t="s">
        <v>23</v>
      </c>
      <c r="C420" s="3">
        <v>2327807</v>
      </c>
      <c r="D420" s="3">
        <v>2229767.11</v>
      </c>
      <c r="E420" s="3">
        <v>2047659.11</v>
      </c>
      <c r="F420" s="3">
        <v>1626352.02</v>
      </c>
      <c r="G420" s="3">
        <v>0</v>
      </c>
      <c r="H420" s="3">
        <v>1581994.28</v>
      </c>
      <c r="I420" s="3">
        <v>44357.74</v>
      </c>
      <c r="J420" s="3">
        <v>50413.71</v>
      </c>
      <c r="K420" s="3">
        <f t="shared" si="47"/>
        <v>421307.0900000001</v>
      </c>
      <c r="L420" s="3">
        <f t="shared" si="48"/>
        <v>603415.0899999999</v>
      </c>
      <c r="M420" s="3">
        <f t="shared" si="49"/>
        <v>79.42494002334206</v>
      </c>
      <c r="N420" s="3">
        <f t="shared" si="50"/>
        <v>647772.8299999998</v>
      </c>
      <c r="O420" s="3">
        <f t="shared" si="51"/>
        <v>465664.8300000001</v>
      </c>
      <c r="P420" s="3">
        <f t="shared" si="52"/>
        <v>77.25867417453092</v>
      </c>
      <c r="Q420" s="12">
        <f t="shared" si="46"/>
        <v>77.25867417453092</v>
      </c>
      <c r="R420" s="12">
        <f t="shared" si="53"/>
        <v>70.94885707593023</v>
      </c>
    </row>
    <row r="421" spans="1:18" ht="12.75" hidden="1">
      <c r="A421" s="7" t="s">
        <v>24</v>
      </c>
      <c r="B421" s="2" t="s">
        <v>25</v>
      </c>
      <c r="C421" s="3">
        <v>2007203</v>
      </c>
      <c r="D421" s="3">
        <v>1835478.27</v>
      </c>
      <c r="E421" s="3">
        <v>1685093.88</v>
      </c>
      <c r="F421" s="3">
        <v>1423962.45</v>
      </c>
      <c r="G421" s="3">
        <v>0</v>
      </c>
      <c r="H421" s="3">
        <v>1387265.26</v>
      </c>
      <c r="I421" s="3">
        <v>36697.19</v>
      </c>
      <c r="J421" s="3">
        <v>41855.69</v>
      </c>
      <c r="K421" s="3">
        <f t="shared" si="47"/>
        <v>261131.42999999993</v>
      </c>
      <c r="L421" s="3">
        <f t="shared" si="48"/>
        <v>411515.82000000007</v>
      </c>
      <c r="M421" s="3">
        <f t="shared" si="49"/>
        <v>84.50344914907649</v>
      </c>
      <c r="N421" s="3">
        <f t="shared" si="50"/>
        <v>448213.01</v>
      </c>
      <c r="O421" s="3">
        <f t="shared" si="51"/>
        <v>297828.6199999999</v>
      </c>
      <c r="P421" s="3">
        <f t="shared" si="52"/>
        <v>82.32569570545233</v>
      </c>
      <c r="Q421" s="12">
        <f t="shared" si="46"/>
        <v>82.32569570545233</v>
      </c>
      <c r="R421" s="12">
        <f t="shared" si="53"/>
        <v>75.5805875054026</v>
      </c>
    </row>
    <row r="422" spans="1:18" ht="12.75" hidden="1">
      <c r="A422" s="7" t="s">
        <v>26</v>
      </c>
      <c r="B422" s="2" t="s">
        <v>27</v>
      </c>
      <c r="C422" s="3">
        <v>1493902</v>
      </c>
      <c r="D422" s="3">
        <v>1461548.56</v>
      </c>
      <c r="E422" s="3">
        <v>1341896.56</v>
      </c>
      <c r="F422" s="3">
        <v>1175170.52</v>
      </c>
      <c r="G422" s="3">
        <v>0</v>
      </c>
      <c r="H422" s="3">
        <v>1145196.53</v>
      </c>
      <c r="I422" s="3">
        <v>29973.99</v>
      </c>
      <c r="J422" s="3">
        <v>34192.99</v>
      </c>
      <c r="K422" s="3">
        <f t="shared" si="47"/>
        <v>166726.04000000004</v>
      </c>
      <c r="L422" s="3">
        <f t="shared" si="48"/>
        <v>286378.04000000004</v>
      </c>
      <c r="M422" s="3">
        <f t="shared" si="49"/>
        <v>87.57534336327683</v>
      </c>
      <c r="N422" s="3">
        <f t="shared" si="50"/>
        <v>316352.03</v>
      </c>
      <c r="O422" s="3">
        <f t="shared" si="51"/>
        <v>196700.03000000003</v>
      </c>
      <c r="P422" s="3">
        <f t="shared" si="52"/>
        <v>85.34163989510488</v>
      </c>
      <c r="Q422" s="12">
        <f t="shared" si="46"/>
        <v>85.34163989510488</v>
      </c>
      <c r="R422" s="12">
        <f t="shared" si="53"/>
        <v>78.3550106607474</v>
      </c>
    </row>
    <row r="423" spans="1:18" ht="12.75" hidden="1">
      <c r="A423" s="7" t="s">
        <v>28</v>
      </c>
      <c r="B423" s="2" t="s">
        <v>29</v>
      </c>
      <c r="C423" s="3">
        <v>1493902</v>
      </c>
      <c r="D423" s="3">
        <v>1461548.56</v>
      </c>
      <c r="E423" s="3">
        <v>1341896.56</v>
      </c>
      <c r="F423" s="3">
        <v>1175170.52</v>
      </c>
      <c r="G423" s="3">
        <v>0</v>
      </c>
      <c r="H423" s="3">
        <v>1145196.53</v>
      </c>
      <c r="I423" s="3">
        <v>29973.99</v>
      </c>
      <c r="J423" s="3">
        <v>34192.99</v>
      </c>
      <c r="K423" s="3">
        <f t="shared" si="47"/>
        <v>166726.04000000004</v>
      </c>
      <c r="L423" s="3">
        <f t="shared" si="48"/>
        <v>286378.04000000004</v>
      </c>
      <c r="M423" s="3">
        <f t="shared" si="49"/>
        <v>87.57534336327683</v>
      </c>
      <c r="N423" s="3">
        <f t="shared" si="50"/>
        <v>316352.03</v>
      </c>
      <c r="O423" s="3">
        <f t="shared" si="51"/>
        <v>196700.03000000003</v>
      </c>
      <c r="P423" s="3">
        <f t="shared" si="52"/>
        <v>85.34163989510488</v>
      </c>
      <c r="Q423" s="12">
        <f t="shared" si="46"/>
        <v>85.34163989510488</v>
      </c>
      <c r="R423" s="12">
        <f t="shared" si="53"/>
        <v>78.3550106607474</v>
      </c>
    </row>
    <row r="424" spans="1:18" ht="12.75" hidden="1">
      <c r="A424" s="7" t="s">
        <v>30</v>
      </c>
      <c r="B424" s="2" t="s">
        <v>31</v>
      </c>
      <c r="C424" s="3">
        <v>513301</v>
      </c>
      <c r="D424" s="3">
        <v>373929.71</v>
      </c>
      <c r="E424" s="3">
        <v>343197.32</v>
      </c>
      <c r="F424" s="3">
        <v>248791.93</v>
      </c>
      <c r="G424" s="3">
        <v>0</v>
      </c>
      <c r="H424" s="3">
        <v>242068.73</v>
      </c>
      <c r="I424" s="3">
        <v>6723.2</v>
      </c>
      <c r="J424" s="3">
        <v>7662.7</v>
      </c>
      <c r="K424" s="3">
        <f t="shared" si="47"/>
        <v>94405.39000000001</v>
      </c>
      <c r="L424" s="3">
        <f t="shared" si="48"/>
        <v>125137.78000000003</v>
      </c>
      <c r="M424" s="3">
        <f t="shared" si="49"/>
        <v>72.49238717831479</v>
      </c>
      <c r="N424" s="3">
        <f t="shared" si="50"/>
        <v>131860.98</v>
      </c>
      <c r="O424" s="3">
        <f t="shared" si="51"/>
        <v>101128.59</v>
      </c>
      <c r="P424" s="3">
        <f t="shared" si="52"/>
        <v>70.53339752186875</v>
      </c>
      <c r="Q424" s="12">
        <f t="shared" si="46"/>
        <v>70.53339752186875</v>
      </c>
      <c r="R424" s="12">
        <f t="shared" si="53"/>
        <v>64.7364259983514</v>
      </c>
    </row>
    <row r="425" spans="1:18" ht="12.75" hidden="1">
      <c r="A425" s="7" t="s">
        <v>32</v>
      </c>
      <c r="B425" s="2" t="s">
        <v>33</v>
      </c>
      <c r="C425" s="3">
        <v>320598</v>
      </c>
      <c r="D425" s="3">
        <v>394282.84</v>
      </c>
      <c r="E425" s="3">
        <v>362559.23</v>
      </c>
      <c r="F425" s="3">
        <v>202385.57</v>
      </c>
      <c r="G425" s="3">
        <v>0</v>
      </c>
      <c r="H425" s="3">
        <v>194725.02</v>
      </c>
      <c r="I425" s="3">
        <v>7660.55</v>
      </c>
      <c r="J425" s="3">
        <v>8557.93</v>
      </c>
      <c r="K425" s="3">
        <f t="shared" si="47"/>
        <v>160173.65999999997</v>
      </c>
      <c r="L425" s="3">
        <f t="shared" si="48"/>
        <v>191897.27000000002</v>
      </c>
      <c r="M425" s="3">
        <f t="shared" si="49"/>
        <v>55.821381240245906</v>
      </c>
      <c r="N425" s="3">
        <f t="shared" si="50"/>
        <v>199557.82000000004</v>
      </c>
      <c r="O425" s="3">
        <f t="shared" si="51"/>
        <v>167834.21</v>
      </c>
      <c r="P425" s="3">
        <f t="shared" si="52"/>
        <v>53.70847130274411</v>
      </c>
      <c r="Q425" s="12">
        <f t="shared" si="46"/>
        <v>53.70847130274411</v>
      </c>
      <c r="R425" s="12">
        <f t="shared" si="53"/>
        <v>49.387140459879</v>
      </c>
    </row>
    <row r="426" spans="1:18" ht="12.75" hidden="1">
      <c r="A426" s="7" t="s">
        <v>34</v>
      </c>
      <c r="B426" s="2" t="s">
        <v>35</v>
      </c>
      <c r="C426" s="3">
        <v>130382</v>
      </c>
      <c r="D426" s="3">
        <v>186233.44</v>
      </c>
      <c r="E426" s="3">
        <v>177280.83</v>
      </c>
      <c r="F426" s="3">
        <v>81481.6</v>
      </c>
      <c r="G426" s="3">
        <v>0</v>
      </c>
      <c r="H426" s="3">
        <v>81481.6</v>
      </c>
      <c r="I426" s="3">
        <v>0</v>
      </c>
      <c r="J426" s="3">
        <v>0</v>
      </c>
      <c r="K426" s="3">
        <f t="shared" si="47"/>
        <v>95799.22999999998</v>
      </c>
      <c r="L426" s="3">
        <f t="shared" si="48"/>
        <v>104751.84</v>
      </c>
      <c r="M426" s="3">
        <f t="shared" si="49"/>
        <v>45.9618786757711</v>
      </c>
      <c r="N426" s="3">
        <f t="shared" si="50"/>
        <v>104751.84</v>
      </c>
      <c r="O426" s="3">
        <f t="shared" si="51"/>
        <v>95799.22999999998</v>
      </c>
      <c r="P426" s="3">
        <f t="shared" si="52"/>
        <v>45.9618786757711</v>
      </c>
      <c r="Q426" s="12">
        <f t="shared" si="46"/>
        <v>45.9618786757711</v>
      </c>
      <c r="R426" s="12">
        <f t="shared" si="53"/>
        <v>43.75240021340958</v>
      </c>
    </row>
    <row r="427" spans="1:18" ht="12.75" hidden="1">
      <c r="A427" s="7" t="s">
        <v>36</v>
      </c>
      <c r="B427" s="2" t="s">
        <v>37</v>
      </c>
      <c r="C427" s="3">
        <v>35617</v>
      </c>
      <c r="D427" s="3">
        <v>42192</v>
      </c>
      <c r="E427" s="3">
        <v>39726</v>
      </c>
      <c r="F427" s="3">
        <v>23153.95</v>
      </c>
      <c r="G427" s="3">
        <v>0</v>
      </c>
      <c r="H427" s="3">
        <v>23153.15</v>
      </c>
      <c r="I427" s="3">
        <v>0.8</v>
      </c>
      <c r="J427" s="3">
        <v>843.8</v>
      </c>
      <c r="K427" s="3">
        <f t="shared" si="47"/>
        <v>16572.05</v>
      </c>
      <c r="L427" s="3">
        <f t="shared" si="48"/>
        <v>19038.05</v>
      </c>
      <c r="M427" s="3">
        <f t="shared" si="49"/>
        <v>58.28412123042843</v>
      </c>
      <c r="N427" s="3">
        <f t="shared" si="50"/>
        <v>19038.85</v>
      </c>
      <c r="O427" s="3">
        <f t="shared" si="51"/>
        <v>16572.85</v>
      </c>
      <c r="P427" s="3">
        <f t="shared" si="52"/>
        <v>58.28210743593617</v>
      </c>
      <c r="Q427" s="12">
        <f t="shared" si="46"/>
        <v>58.28210743593617</v>
      </c>
      <c r="R427" s="12">
        <f t="shared" si="53"/>
        <v>54.87568733409177</v>
      </c>
    </row>
    <row r="428" spans="1:18" ht="12.75" hidden="1">
      <c r="A428" s="7" t="s">
        <v>38</v>
      </c>
      <c r="B428" s="2" t="s">
        <v>39</v>
      </c>
      <c r="C428" s="3">
        <v>5000</v>
      </c>
      <c r="D428" s="3">
        <v>7093.4</v>
      </c>
      <c r="E428" s="3">
        <v>6993.4</v>
      </c>
      <c r="F428" s="3">
        <v>5102.97</v>
      </c>
      <c r="G428" s="3">
        <v>0</v>
      </c>
      <c r="H428" s="3">
        <v>5102.97</v>
      </c>
      <c r="I428" s="3">
        <v>0</v>
      </c>
      <c r="J428" s="3">
        <v>0</v>
      </c>
      <c r="K428" s="3">
        <f t="shared" si="47"/>
        <v>1890.4299999999994</v>
      </c>
      <c r="L428" s="3">
        <f t="shared" si="48"/>
        <v>1990.4299999999994</v>
      </c>
      <c r="M428" s="3">
        <f t="shared" si="49"/>
        <v>72.96837017759603</v>
      </c>
      <c r="N428" s="3">
        <f t="shared" si="50"/>
        <v>1990.4299999999994</v>
      </c>
      <c r="O428" s="3">
        <f t="shared" si="51"/>
        <v>1890.4299999999994</v>
      </c>
      <c r="P428" s="3">
        <f t="shared" si="52"/>
        <v>72.96837017759603</v>
      </c>
      <c r="Q428" s="12">
        <f t="shared" si="46"/>
        <v>72.96837017759603</v>
      </c>
      <c r="R428" s="12">
        <f t="shared" si="53"/>
        <v>71.93969041644345</v>
      </c>
    </row>
    <row r="429" spans="1:18" ht="12.75" hidden="1">
      <c r="A429" s="7" t="s">
        <v>40</v>
      </c>
      <c r="B429" s="2" t="s">
        <v>41</v>
      </c>
      <c r="C429" s="3">
        <v>149599</v>
      </c>
      <c r="D429" s="3">
        <v>152764</v>
      </c>
      <c r="E429" s="3">
        <v>132559</v>
      </c>
      <c r="F429" s="3">
        <v>88097.05</v>
      </c>
      <c r="G429" s="3">
        <v>0</v>
      </c>
      <c r="H429" s="3">
        <v>80437.3</v>
      </c>
      <c r="I429" s="3">
        <v>7659.75</v>
      </c>
      <c r="J429" s="3">
        <v>7714.13</v>
      </c>
      <c r="K429" s="3">
        <f t="shared" si="47"/>
        <v>44461.95</v>
      </c>
      <c r="L429" s="3">
        <f t="shared" si="48"/>
        <v>64666.95</v>
      </c>
      <c r="M429" s="3">
        <f t="shared" si="49"/>
        <v>66.45874667129354</v>
      </c>
      <c r="N429" s="3">
        <f t="shared" si="50"/>
        <v>72326.7</v>
      </c>
      <c r="O429" s="3">
        <f t="shared" si="51"/>
        <v>52121.7</v>
      </c>
      <c r="P429" s="3">
        <f t="shared" si="52"/>
        <v>60.68037628527675</v>
      </c>
      <c r="Q429" s="12">
        <f t="shared" si="46"/>
        <v>60.68037628527675</v>
      </c>
      <c r="R429" s="12">
        <f t="shared" si="53"/>
        <v>52.65461758005813</v>
      </c>
    </row>
    <row r="430" spans="1:18" ht="12.75" hidden="1">
      <c r="A430" s="7" t="s">
        <v>42</v>
      </c>
      <c r="B430" s="2" t="s">
        <v>43</v>
      </c>
      <c r="C430" s="3">
        <v>12244</v>
      </c>
      <c r="D430" s="3">
        <v>12244</v>
      </c>
      <c r="E430" s="3">
        <v>11209</v>
      </c>
      <c r="F430" s="3">
        <v>595</v>
      </c>
      <c r="G430" s="3">
        <v>0</v>
      </c>
      <c r="H430" s="3">
        <v>595</v>
      </c>
      <c r="I430" s="3">
        <v>0</v>
      </c>
      <c r="J430" s="3">
        <v>0</v>
      </c>
      <c r="K430" s="3">
        <f t="shared" si="47"/>
        <v>10614</v>
      </c>
      <c r="L430" s="3">
        <f t="shared" si="48"/>
        <v>11649</v>
      </c>
      <c r="M430" s="3">
        <f t="shared" si="49"/>
        <v>5.30823445445624</v>
      </c>
      <c r="N430" s="3">
        <f t="shared" si="50"/>
        <v>11649</v>
      </c>
      <c r="O430" s="3">
        <f t="shared" si="51"/>
        <v>10614</v>
      </c>
      <c r="P430" s="3">
        <f t="shared" si="52"/>
        <v>5.30823445445624</v>
      </c>
      <c r="Q430" s="12">
        <f t="shared" si="46"/>
        <v>5.30823445445624</v>
      </c>
      <c r="R430" s="12">
        <f t="shared" si="53"/>
        <v>4.85952303168899</v>
      </c>
    </row>
    <row r="431" spans="1:18" ht="12.75" hidden="1">
      <c r="A431" s="7" t="s">
        <v>44</v>
      </c>
      <c r="B431" s="2" t="s">
        <v>45</v>
      </c>
      <c r="C431" s="3">
        <v>34811</v>
      </c>
      <c r="D431" s="3">
        <v>38041</v>
      </c>
      <c r="E431" s="3">
        <v>34102</v>
      </c>
      <c r="F431" s="3">
        <v>23733.02</v>
      </c>
      <c r="G431" s="3">
        <v>0</v>
      </c>
      <c r="H431" s="3">
        <v>23084.23</v>
      </c>
      <c r="I431" s="3">
        <v>648.79</v>
      </c>
      <c r="J431" s="3">
        <v>703.17</v>
      </c>
      <c r="K431" s="3">
        <f t="shared" si="47"/>
        <v>10368.98</v>
      </c>
      <c r="L431" s="3">
        <f t="shared" si="48"/>
        <v>14307.98</v>
      </c>
      <c r="M431" s="3">
        <f t="shared" si="49"/>
        <v>69.59421734795613</v>
      </c>
      <c r="N431" s="3">
        <f t="shared" si="50"/>
        <v>14956.77</v>
      </c>
      <c r="O431" s="3">
        <f t="shared" si="51"/>
        <v>11017.77</v>
      </c>
      <c r="P431" s="3">
        <f t="shared" si="52"/>
        <v>67.69171896076477</v>
      </c>
      <c r="Q431" s="12">
        <f t="shared" si="46"/>
        <v>67.69171896076477</v>
      </c>
      <c r="R431" s="12">
        <f t="shared" si="53"/>
        <v>60.682500460029964</v>
      </c>
    </row>
    <row r="432" spans="1:18" ht="12.75" hidden="1">
      <c r="A432" s="7" t="s">
        <v>46</v>
      </c>
      <c r="B432" s="2" t="s">
        <v>47</v>
      </c>
      <c r="C432" s="3">
        <v>90061</v>
      </c>
      <c r="D432" s="3">
        <v>93087</v>
      </c>
      <c r="E432" s="3">
        <v>77856</v>
      </c>
      <c r="F432" s="3">
        <v>58139.59</v>
      </c>
      <c r="G432" s="3">
        <v>0</v>
      </c>
      <c r="H432" s="3">
        <v>51128.63</v>
      </c>
      <c r="I432" s="3">
        <v>7010.96</v>
      </c>
      <c r="J432" s="3">
        <v>7010.96</v>
      </c>
      <c r="K432" s="3">
        <f t="shared" si="47"/>
        <v>19716.410000000003</v>
      </c>
      <c r="L432" s="3">
        <f t="shared" si="48"/>
        <v>34947.41</v>
      </c>
      <c r="M432" s="3">
        <f t="shared" si="49"/>
        <v>74.6757989108097</v>
      </c>
      <c r="N432" s="3">
        <f t="shared" si="50"/>
        <v>41958.37</v>
      </c>
      <c r="O432" s="3">
        <f t="shared" si="51"/>
        <v>26727.370000000003</v>
      </c>
      <c r="P432" s="3">
        <f t="shared" si="52"/>
        <v>65.67076397451706</v>
      </c>
      <c r="Q432" s="12">
        <f t="shared" si="46"/>
        <v>65.67076397451706</v>
      </c>
      <c r="R432" s="12">
        <f t="shared" si="53"/>
        <v>54.92563945556307</v>
      </c>
    </row>
    <row r="433" spans="1:18" ht="12.75" hidden="1">
      <c r="A433" s="7" t="s">
        <v>48</v>
      </c>
      <c r="B433" s="2" t="s">
        <v>49</v>
      </c>
      <c r="C433" s="3">
        <v>12483</v>
      </c>
      <c r="D433" s="3">
        <v>9392</v>
      </c>
      <c r="E433" s="3">
        <v>9392</v>
      </c>
      <c r="F433" s="3">
        <v>5629.44</v>
      </c>
      <c r="G433" s="3">
        <v>0</v>
      </c>
      <c r="H433" s="3">
        <v>5629.44</v>
      </c>
      <c r="I433" s="3">
        <v>0</v>
      </c>
      <c r="J433" s="3">
        <v>0</v>
      </c>
      <c r="K433" s="3">
        <f t="shared" si="47"/>
        <v>3762.5600000000004</v>
      </c>
      <c r="L433" s="3">
        <f t="shared" si="48"/>
        <v>3762.5600000000004</v>
      </c>
      <c r="M433" s="3">
        <f t="shared" si="49"/>
        <v>59.938671209540026</v>
      </c>
      <c r="N433" s="3">
        <f t="shared" si="50"/>
        <v>3762.5600000000004</v>
      </c>
      <c r="O433" s="3">
        <f t="shared" si="51"/>
        <v>3762.5600000000004</v>
      </c>
      <c r="P433" s="3">
        <f t="shared" si="52"/>
        <v>59.938671209540026</v>
      </c>
      <c r="Q433" s="12">
        <f t="shared" si="46"/>
        <v>59.938671209540026</v>
      </c>
      <c r="R433" s="12">
        <f t="shared" si="53"/>
        <v>59.938671209540026</v>
      </c>
    </row>
    <row r="434" spans="1:18" ht="12.75" hidden="1">
      <c r="A434" s="7" t="s">
        <v>146</v>
      </c>
      <c r="B434" s="2" t="s">
        <v>147</v>
      </c>
      <c r="C434" s="3">
        <v>0</v>
      </c>
      <c r="D434" s="3">
        <v>6000</v>
      </c>
      <c r="E434" s="3">
        <v>6000</v>
      </c>
      <c r="F434" s="3">
        <v>4550</v>
      </c>
      <c r="G434" s="3">
        <v>0</v>
      </c>
      <c r="H434" s="3">
        <v>4550</v>
      </c>
      <c r="I434" s="3">
        <v>0</v>
      </c>
      <c r="J434" s="3">
        <v>0</v>
      </c>
      <c r="K434" s="3">
        <f t="shared" si="47"/>
        <v>1450</v>
      </c>
      <c r="L434" s="3">
        <f t="shared" si="48"/>
        <v>1450</v>
      </c>
      <c r="M434" s="3">
        <f t="shared" si="49"/>
        <v>75.83333333333333</v>
      </c>
      <c r="N434" s="3">
        <f t="shared" si="50"/>
        <v>1450</v>
      </c>
      <c r="O434" s="3">
        <f t="shared" si="51"/>
        <v>1450</v>
      </c>
      <c r="P434" s="3">
        <f t="shared" si="52"/>
        <v>75.83333333333333</v>
      </c>
      <c r="Q434" s="12">
        <f t="shared" si="46"/>
        <v>75.83333333333333</v>
      </c>
      <c r="R434" s="12">
        <f t="shared" si="53"/>
        <v>75.83333333333333</v>
      </c>
    </row>
    <row r="435" spans="1:18" ht="12.75" hidden="1">
      <c r="A435" s="7" t="s">
        <v>148</v>
      </c>
      <c r="B435" s="2" t="s">
        <v>149</v>
      </c>
      <c r="C435" s="3">
        <v>0</v>
      </c>
      <c r="D435" s="3">
        <v>6000</v>
      </c>
      <c r="E435" s="3">
        <v>6000</v>
      </c>
      <c r="F435" s="3">
        <v>4550</v>
      </c>
      <c r="G435" s="3">
        <v>0</v>
      </c>
      <c r="H435" s="3">
        <v>4550</v>
      </c>
      <c r="I435" s="3">
        <v>0</v>
      </c>
      <c r="J435" s="3">
        <v>0</v>
      </c>
      <c r="K435" s="3">
        <f t="shared" si="47"/>
        <v>1450</v>
      </c>
      <c r="L435" s="3">
        <f t="shared" si="48"/>
        <v>1450</v>
      </c>
      <c r="M435" s="3">
        <f t="shared" si="49"/>
        <v>75.83333333333333</v>
      </c>
      <c r="N435" s="3">
        <f t="shared" si="50"/>
        <v>1450</v>
      </c>
      <c r="O435" s="3">
        <f t="shared" si="51"/>
        <v>1450</v>
      </c>
      <c r="P435" s="3">
        <f t="shared" si="52"/>
        <v>75.83333333333333</v>
      </c>
      <c r="Q435" s="12">
        <f t="shared" si="46"/>
        <v>75.83333333333333</v>
      </c>
      <c r="R435" s="12">
        <f t="shared" si="53"/>
        <v>75.83333333333333</v>
      </c>
    </row>
    <row r="436" spans="1:18" ht="12.75" hidden="1">
      <c r="A436" s="7" t="s">
        <v>50</v>
      </c>
      <c r="B436" s="2" t="s">
        <v>51</v>
      </c>
      <c r="C436" s="3">
        <v>6</v>
      </c>
      <c r="D436" s="3">
        <v>6</v>
      </c>
      <c r="E436" s="3">
        <v>6</v>
      </c>
      <c r="F436" s="3">
        <v>4</v>
      </c>
      <c r="G436" s="3">
        <v>0</v>
      </c>
      <c r="H436" s="3">
        <v>4</v>
      </c>
      <c r="I436" s="3">
        <v>0</v>
      </c>
      <c r="J436" s="3">
        <v>0.09</v>
      </c>
      <c r="K436" s="3">
        <f t="shared" si="47"/>
        <v>2</v>
      </c>
      <c r="L436" s="3">
        <f t="shared" si="48"/>
        <v>2</v>
      </c>
      <c r="M436" s="3">
        <f t="shared" si="49"/>
        <v>66.66666666666666</v>
      </c>
      <c r="N436" s="3">
        <f t="shared" si="50"/>
        <v>2</v>
      </c>
      <c r="O436" s="3">
        <f t="shared" si="51"/>
        <v>2</v>
      </c>
      <c r="P436" s="3">
        <f t="shared" si="52"/>
        <v>66.66666666666666</v>
      </c>
      <c r="Q436" s="12">
        <f t="shared" si="46"/>
        <v>66.66666666666666</v>
      </c>
      <c r="R436" s="12">
        <f t="shared" si="53"/>
        <v>66.66666666666666</v>
      </c>
    </row>
    <row r="437" spans="1:18" ht="12.75">
      <c r="A437" s="4" t="s">
        <v>174</v>
      </c>
      <c r="B437" s="5" t="s">
        <v>175</v>
      </c>
      <c r="C437" s="6">
        <v>14514</v>
      </c>
      <c r="D437" s="6">
        <v>17514</v>
      </c>
      <c r="E437" s="6">
        <v>16192</v>
      </c>
      <c r="F437" s="6">
        <v>13192.19</v>
      </c>
      <c r="G437" s="6">
        <v>0</v>
      </c>
      <c r="H437" s="6">
        <v>12560.57</v>
      </c>
      <c r="I437" s="6">
        <v>631.62</v>
      </c>
      <c r="J437" s="6">
        <v>631.62</v>
      </c>
      <c r="K437" s="6">
        <f t="shared" si="47"/>
        <v>2999.8099999999995</v>
      </c>
      <c r="L437" s="6">
        <f t="shared" si="48"/>
        <v>4321.8099999999995</v>
      </c>
      <c r="M437" s="6">
        <f t="shared" si="49"/>
        <v>81.47350543478261</v>
      </c>
      <c r="N437" s="6">
        <f t="shared" si="50"/>
        <v>4953.43</v>
      </c>
      <c r="O437" s="6">
        <f t="shared" si="51"/>
        <v>3631.4300000000003</v>
      </c>
      <c r="P437" s="6">
        <f t="shared" si="52"/>
        <v>77.57269021739131</v>
      </c>
      <c r="Q437" s="12">
        <f aca="true" t="shared" si="54" ref="Q437:Q500">H437/E437*100</f>
        <v>77.57269021739131</v>
      </c>
      <c r="R437" s="12">
        <f t="shared" si="53"/>
        <v>71.71731186479387</v>
      </c>
    </row>
    <row r="438" spans="1:18" ht="12.75" hidden="1">
      <c r="A438" s="7" t="s">
        <v>22</v>
      </c>
      <c r="B438" s="2" t="s">
        <v>23</v>
      </c>
      <c r="C438" s="3">
        <v>14514</v>
      </c>
      <c r="D438" s="3">
        <v>17514</v>
      </c>
      <c r="E438" s="3">
        <v>16192</v>
      </c>
      <c r="F438" s="3">
        <v>13192.19</v>
      </c>
      <c r="G438" s="3">
        <v>0</v>
      </c>
      <c r="H438" s="3">
        <v>12560.57</v>
      </c>
      <c r="I438" s="3">
        <v>631.62</v>
      </c>
      <c r="J438" s="3">
        <v>631.62</v>
      </c>
      <c r="K438" s="3">
        <f t="shared" si="47"/>
        <v>2999.8099999999995</v>
      </c>
      <c r="L438" s="3">
        <f t="shared" si="48"/>
        <v>4321.8099999999995</v>
      </c>
      <c r="M438" s="3">
        <f t="shared" si="49"/>
        <v>81.47350543478261</v>
      </c>
      <c r="N438" s="3">
        <f t="shared" si="50"/>
        <v>4953.43</v>
      </c>
      <c r="O438" s="3">
        <f t="shared" si="51"/>
        <v>3631.4300000000003</v>
      </c>
      <c r="P438" s="3">
        <f t="shared" si="52"/>
        <v>77.57269021739131</v>
      </c>
      <c r="Q438" s="12">
        <f t="shared" si="54"/>
        <v>77.57269021739131</v>
      </c>
      <c r="R438" s="12">
        <f t="shared" si="53"/>
        <v>71.71731186479387</v>
      </c>
    </row>
    <row r="439" spans="1:18" ht="12.75" hidden="1">
      <c r="A439" s="7" t="s">
        <v>24</v>
      </c>
      <c r="B439" s="2" t="s">
        <v>25</v>
      </c>
      <c r="C439" s="3">
        <v>14314</v>
      </c>
      <c r="D439" s="3">
        <v>15314</v>
      </c>
      <c r="E439" s="3">
        <v>13992</v>
      </c>
      <c r="F439" s="3">
        <v>12941.32</v>
      </c>
      <c r="G439" s="3">
        <v>0</v>
      </c>
      <c r="H439" s="3">
        <v>12309.7</v>
      </c>
      <c r="I439" s="3">
        <v>631.62</v>
      </c>
      <c r="J439" s="3">
        <v>631.62</v>
      </c>
      <c r="K439" s="3">
        <f t="shared" si="47"/>
        <v>1050.6800000000003</v>
      </c>
      <c r="L439" s="3">
        <f t="shared" si="48"/>
        <v>2372.6800000000003</v>
      </c>
      <c r="M439" s="3">
        <f t="shared" si="49"/>
        <v>92.49085191538022</v>
      </c>
      <c r="N439" s="3">
        <f t="shared" si="50"/>
        <v>3004.2999999999993</v>
      </c>
      <c r="O439" s="3">
        <f t="shared" si="51"/>
        <v>1682.2999999999993</v>
      </c>
      <c r="P439" s="3">
        <f t="shared" si="52"/>
        <v>87.976700971984</v>
      </c>
      <c r="Q439" s="12">
        <f t="shared" si="54"/>
        <v>87.976700971984</v>
      </c>
      <c r="R439" s="12">
        <f t="shared" si="53"/>
        <v>80.38200339558574</v>
      </c>
    </row>
    <row r="440" spans="1:18" ht="12.75" hidden="1">
      <c r="A440" s="7" t="s">
        <v>26</v>
      </c>
      <c r="B440" s="2" t="s">
        <v>27</v>
      </c>
      <c r="C440" s="3">
        <v>10502</v>
      </c>
      <c r="D440" s="3">
        <v>12502</v>
      </c>
      <c r="E440" s="3">
        <v>11432</v>
      </c>
      <c r="F440" s="3">
        <v>10607.64</v>
      </c>
      <c r="G440" s="3">
        <v>0</v>
      </c>
      <c r="H440" s="3">
        <v>10103.64</v>
      </c>
      <c r="I440" s="3">
        <v>504</v>
      </c>
      <c r="J440" s="3">
        <v>504</v>
      </c>
      <c r="K440" s="3">
        <f t="shared" si="47"/>
        <v>824.3600000000006</v>
      </c>
      <c r="L440" s="3">
        <f t="shared" si="48"/>
        <v>1894.3600000000006</v>
      </c>
      <c r="M440" s="3">
        <f t="shared" si="49"/>
        <v>92.78901329601119</v>
      </c>
      <c r="N440" s="3">
        <f t="shared" si="50"/>
        <v>2398.3600000000006</v>
      </c>
      <c r="O440" s="3">
        <f t="shared" si="51"/>
        <v>1328.3600000000006</v>
      </c>
      <c r="P440" s="3">
        <f t="shared" si="52"/>
        <v>88.38033589923022</v>
      </c>
      <c r="Q440" s="12">
        <f t="shared" si="54"/>
        <v>88.38033589923022</v>
      </c>
      <c r="R440" s="12">
        <f t="shared" si="53"/>
        <v>80.81618940969445</v>
      </c>
    </row>
    <row r="441" spans="1:18" ht="12.75" hidden="1">
      <c r="A441" s="7" t="s">
        <v>28</v>
      </c>
      <c r="B441" s="2" t="s">
        <v>29</v>
      </c>
      <c r="C441" s="3">
        <v>10502</v>
      </c>
      <c r="D441" s="3">
        <v>12502</v>
      </c>
      <c r="E441" s="3">
        <v>11432</v>
      </c>
      <c r="F441" s="3">
        <v>10607.64</v>
      </c>
      <c r="G441" s="3">
        <v>0</v>
      </c>
      <c r="H441" s="3">
        <v>10103.64</v>
      </c>
      <c r="I441" s="3">
        <v>504</v>
      </c>
      <c r="J441" s="3">
        <v>504</v>
      </c>
      <c r="K441" s="3">
        <f t="shared" si="47"/>
        <v>824.3600000000006</v>
      </c>
      <c r="L441" s="3">
        <f t="shared" si="48"/>
        <v>1894.3600000000006</v>
      </c>
      <c r="M441" s="3">
        <f t="shared" si="49"/>
        <v>92.78901329601119</v>
      </c>
      <c r="N441" s="3">
        <f t="shared" si="50"/>
        <v>2398.3600000000006</v>
      </c>
      <c r="O441" s="3">
        <f t="shared" si="51"/>
        <v>1328.3600000000006</v>
      </c>
      <c r="P441" s="3">
        <f t="shared" si="52"/>
        <v>88.38033589923022</v>
      </c>
      <c r="Q441" s="12">
        <f t="shared" si="54"/>
        <v>88.38033589923022</v>
      </c>
      <c r="R441" s="12">
        <f t="shared" si="53"/>
        <v>80.81618940969445</v>
      </c>
    </row>
    <row r="442" spans="1:18" ht="12.75" hidden="1">
      <c r="A442" s="7" t="s">
        <v>30</v>
      </c>
      <c r="B442" s="2" t="s">
        <v>31</v>
      </c>
      <c r="C442" s="3">
        <v>3812</v>
      </c>
      <c r="D442" s="3">
        <v>2812</v>
      </c>
      <c r="E442" s="3">
        <v>2560</v>
      </c>
      <c r="F442" s="3">
        <v>2333.68</v>
      </c>
      <c r="G442" s="3">
        <v>0</v>
      </c>
      <c r="H442" s="3">
        <v>2206.06</v>
      </c>
      <c r="I442" s="3">
        <v>127.62</v>
      </c>
      <c r="J442" s="3">
        <v>127.62</v>
      </c>
      <c r="K442" s="3">
        <f t="shared" si="47"/>
        <v>226.32000000000016</v>
      </c>
      <c r="L442" s="3">
        <f t="shared" si="48"/>
        <v>478.32000000000016</v>
      </c>
      <c r="M442" s="3">
        <f t="shared" si="49"/>
        <v>91.159375</v>
      </c>
      <c r="N442" s="3">
        <f t="shared" si="50"/>
        <v>605.94</v>
      </c>
      <c r="O442" s="3">
        <f t="shared" si="51"/>
        <v>353.94000000000005</v>
      </c>
      <c r="P442" s="3">
        <f t="shared" si="52"/>
        <v>86.17421875</v>
      </c>
      <c r="Q442" s="12">
        <f t="shared" si="54"/>
        <v>86.17421875</v>
      </c>
      <c r="R442" s="12">
        <f t="shared" si="53"/>
        <v>78.4516358463727</v>
      </c>
    </row>
    <row r="443" spans="1:18" ht="12.75" hidden="1">
      <c r="A443" s="7" t="s">
        <v>32</v>
      </c>
      <c r="B443" s="2" t="s">
        <v>33</v>
      </c>
      <c r="C443" s="3">
        <v>200</v>
      </c>
      <c r="D443" s="3">
        <v>2200</v>
      </c>
      <c r="E443" s="3">
        <v>2200</v>
      </c>
      <c r="F443" s="3">
        <v>250.87</v>
      </c>
      <c r="G443" s="3">
        <v>0</v>
      </c>
      <c r="H443" s="3">
        <v>250.87</v>
      </c>
      <c r="I443" s="3">
        <v>0</v>
      </c>
      <c r="J443" s="3">
        <v>0</v>
      </c>
      <c r="K443" s="3">
        <f t="shared" si="47"/>
        <v>1949.13</v>
      </c>
      <c r="L443" s="3">
        <f t="shared" si="48"/>
        <v>1949.13</v>
      </c>
      <c r="M443" s="3">
        <f t="shared" si="49"/>
        <v>11.403181818181817</v>
      </c>
      <c r="N443" s="3">
        <f t="shared" si="50"/>
        <v>1949.13</v>
      </c>
      <c r="O443" s="3">
        <f t="shared" si="51"/>
        <v>1949.13</v>
      </c>
      <c r="P443" s="3">
        <f t="shared" si="52"/>
        <v>11.403181818181817</v>
      </c>
      <c r="Q443" s="12">
        <f t="shared" si="54"/>
        <v>11.403181818181817</v>
      </c>
      <c r="R443" s="12">
        <f t="shared" si="53"/>
        <v>11.403181818181817</v>
      </c>
    </row>
    <row r="444" spans="1:18" ht="12.75" hidden="1">
      <c r="A444" s="7" t="s">
        <v>36</v>
      </c>
      <c r="B444" s="2" t="s">
        <v>37</v>
      </c>
      <c r="C444" s="3">
        <v>0</v>
      </c>
      <c r="D444" s="3">
        <v>2000</v>
      </c>
      <c r="E444" s="3">
        <v>2000</v>
      </c>
      <c r="F444" s="3">
        <v>100</v>
      </c>
      <c r="G444" s="3">
        <v>0</v>
      </c>
      <c r="H444" s="3">
        <v>100</v>
      </c>
      <c r="I444" s="3">
        <v>0</v>
      </c>
      <c r="J444" s="3">
        <v>0</v>
      </c>
      <c r="K444" s="3">
        <f t="shared" si="47"/>
        <v>1900</v>
      </c>
      <c r="L444" s="3">
        <f t="shared" si="48"/>
        <v>1900</v>
      </c>
      <c r="M444" s="3">
        <f t="shared" si="49"/>
        <v>5</v>
      </c>
      <c r="N444" s="3">
        <f t="shared" si="50"/>
        <v>1900</v>
      </c>
      <c r="O444" s="3">
        <f t="shared" si="51"/>
        <v>1900</v>
      </c>
      <c r="P444" s="3">
        <f t="shared" si="52"/>
        <v>5</v>
      </c>
      <c r="Q444" s="12">
        <f t="shared" si="54"/>
        <v>5</v>
      </c>
      <c r="R444" s="12">
        <f t="shared" si="53"/>
        <v>5</v>
      </c>
    </row>
    <row r="445" spans="1:18" ht="12.75" hidden="1">
      <c r="A445" s="7" t="s">
        <v>38</v>
      </c>
      <c r="B445" s="2" t="s">
        <v>39</v>
      </c>
      <c r="C445" s="3">
        <v>200</v>
      </c>
      <c r="D445" s="3">
        <v>200</v>
      </c>
      <c r="E445" s="3">
        <v>200</v>
      </c>
      <c r="F445" s="3">
        <v>150.87</v>
      </c>
      <c r="G445" s="3">
        <v>0</v>
      </c>
      <c r="H445" s="3">
        <v>150.87</v>
      </c>
      <c r="I445" s="3">
        <v>0</v>
      </c>
      <c r="J445" s="3">
        <v>0</v>
      </c>
      <c r="K445" s="3">
        <f t="shared" si="47"/>
        <v>49.129999999999995</v>
      </c>
      <c r="L445" s="3">
        <f t="shared" si="48"/>
        <v>49.129999999999995</v>
      </c>
      <c r="M445" s="3">
        <f t="shared" si="49"/>
        <v>75.435</v>
      </c>
      <c r="N445" s="3">
        <f t="shared" si="50"/>
        <v>49.129999999999995</v>
      </c>
      <c r="O445" s="3">
        <f t="shared" si="51"/>
        <v>49.129999999999995</v>
      </c>
      <c r="P445" s="3">
        <f t="shared" si="52"/>
        <v>75.435</v>
      </c>
      <c r="Q445" s="12">
        <f t="shared" si="54"/>
        <v>75.435</v>
      </c>
      <c r="R445" s="12">
        <f t="shared" si="53"/>
        <v>75.435</v>
      </c>
    </row>
    <row r="446" spans="1:18" ht="12.75">
      <c r="A446" s="4" t="s">
        <v>176</v>
      </c>
      <c r="B446" s="5" t="s">
        <v>177</v>
      </c>
      <c r="C446" s="6">
        <v>2883739</v>
      </c>
      <c r="D446" s="6">
        <v>2872790.34</v>
      </c>
      <c r="E446" s="6">
        <v>2613402.34</v>
      </c>
      <c r="F446" s="6">
        <v>1804577.57</v>
      </c>
      <c r="G446" s="6">
        <v>0</v>
      </c>
      <c r="H446" s="6">
        <v>1768385.38</v>
      </c>
      <c r="I446" s="6">
        <v>36192.19</v>
      </c>
      <c r="J446" s="6">
        <v>49564.74</v>
      </c>
      <c r="K446" s="6">
        <f t="shared" si="47"/>
        <v>808824.7699999998</v>
      </c>
      <c r="L446" s="6">
        <f t="shared" si="48"/>
        <v>1068212.7699999998</v>
      </c>
      <c r="M446" s="6">
        <f t="shared" si="49"/>
        <v>69.05088980673371</v>
      </c>
      <c r="N446" s="6">
        <f t="shared" si="50"/>
        <v>1104404.96</v>
      </c>
      <c r="O446" s="6">
        <f t="shared" si="51"/>
        <v>845016.96</v>
      </c>
      <c r="P446" s="6">
        <f t="shared" si="52"/>
        <v>67.66602114544675</v>
      </c>
      <c r="Q446" s="12">
        <f t="shared" si="54"/>
        <v>67.66602114544675</v>
      </c>
      <c r="R446" s="12">
        <f t="shared" si="53"/>
        <v>61.556367528025035</v>
      </c>
    </row>
    <row r="447" spans="1:18" ht="12.75" hidden="1">
      <c r="A447" s="7" t="s">
        <v>22</v>
      </c>
      <c r="B447" s="2" t="s">
        <v>23</v>
      </c>
      <c r="C447" s="3">
        <v>2883739</v>
      </c>
      <c r="D447" s="3">
        <v>2872790.34</v>
      </c>
      <c r="E447" s="3">
        <v>2613402.34</v>
      </c>
      <c r="F447" s="3">
        <v>1804577.57</v>
      </c>
      <c r="G447" s="3">
        <v>0</v>
      </c>
      <c r="H447" s="3">
        <v>1768385.38</v>
      </c>
      <c r="I447" s="3">
        <v>36192.19</v>
      </c>
      <c r="J447" s="3">
        <v>49564.74</v>
      </c>
      <c r="K447" s="3">
        <f t="shared" si="47"/>
        <v>808824.7699999998</v>
      </c>
      <c r="L447" s="3">
        <f t="shared" si="48"/>
        <v>1068212.7699999998</v>
      </c>
      <c r="M447" s="3">
        <f t="shared" si="49"/>
        <v>69.05088980673371</v>
      </c>
      <c r="N447" s="3">
        <f t="shared" si="50"/>
        <v>1104404.96</v>
      </c>
      <c r="O447" s="3">
        <f t="shared" si="51"/>
        <v>845016.96</v>
      </c>
      <c r="P447" s="3">
        <f t="shared" si="52"/>
        <v>67.66602114544675</v>
      </c>
      <c r="Q447" s="12">
        <f t="shared" si="54"/>
        <v>67.66602114544675</v>
      </c>
      <c r="R447" s="12">
        <f t="shared" si="53"/>
        <v>61.556367528025035</v>
      </c>
    </row>
    <row r="448" spans="1:18" ht="12.75" hidden="1">
      <c r="A448" s="7" t="s">
        <v>24</v>
      </c>
      <c r="B448" s="2" t="s">
        <v>25</v>
      </c>
      <c r="C448" s="3">
        <v>2245380</v>
      </c>
      <c r="D448" s="3">
        <v>2007612.66</v>
      </c>
      <c r="E448" s="3">
        <v>1831348.77</v>
      </c>
      <c r="F448" s="3">
        <v>1388431.99</v>
      </c>
      <c r="G448" s="3">
        <v>0</v>
      </c>
      <c r="H448" s="3">
        <v>1358530.04</v>
      </c>
      <c r="I448" s="3">
        <v>29901.95</v>
      </c>
      <c r="J448" s="3">
        <v>32468.04</v>
      </c>
      <c r="K448" s="3">
        <f t="shared" si="47"/>
        <v>442916.78</v>
      </c>
      <c r="L448" s="3">
        <f t="shared" si="48"/>
        <v>619180.6699999999</v>
      </c>
      <c r="M448" s="3">
        <f t="shared" si="49"/>
        <v>75.8147226101558</v>
      </c>
      <c r="N448" s="3">
        <f t="shared" si="50"/>
        <v>649082.6199999999</v>
      </c>
      <c r="O448" s="3">
        <f t="shared" si="51"/>
        <v>472818.73</v>
      </c>
      <c r="P448" s="3">
        <f t="shared" si="52"/>
        <v>74.18193968590701</v>
      </c>
      <c r="Q448" s="12">
        <f t="shared" si="54"/>
        <v>74.18193968590701</v>
      </c>
      <c r="R448" s="12">
        <f t="shared" si="53"/>
        <v>67.6689317151447</v>
      </c>
    </row>
    <row r="449" spans="1:18" ht="12.75" hidden="1">
      <c r="A449" s="7" t="s">
        <v>26</v>
      </c>
      <c r="B449" s="2" t="s">
        <v>27</v>
      </c>
      <c r="C449" s="3">
        <v>1652434</v>
      </c>
      <c r="D449" s="3">
        <v>1584751.7</v>
      </c>
      <c r="E449" s="3">
        <v>1450170.98</v>
      </c>
      <c r="F449" s="3">
        <v>1135495.37</v>
      </c>
      <c r="G449" s="3">
        <v>0</v>
      </c>
      <c r="H449" s="3">
        <v>1111792.86</v>
      </c>
      <c r="I449" s="3">
        <v>23702.51</v>
      </c>
      <c r="J449" s="3">
        <v>25447.51</v>
      </c>
      <c r="K449" s="3">
        <f t="shared" si="47"/>
        <v>314675.60999999987</v>
      </c>
      <c r="L449" s="3">
        <f t="shared" si="48"/>
        <v>449256.32999999984</v>
      </c>
      <c r="M449" s="3">
        <f t="shared" si="49"/>
        <v>78.30079250379153</v>
      </c>
      <c r="N449" s="3">
        <f t="shared" si="50"/>
        <v>472958.83999999985</v>
      </c>
      <c r="O449" s="3">
        <f t="shared" si="51"/>
        <v>338378.1199999999</v>
      </c>
      <c r="P449" s="3">
        <f t="shared" si="52"/>
        <v>76.66632937310607</v>
      </c>
      <c r="Q449" s="12">
        <f t="shared" si="54"/>
        <v>76.66632937310607</v>
      </c>
      <c r="R449" s="12">
        <f t="shared" si="53"/>
        <v>70.15565025107719</v>
      </c>
    </row>
    <row r="450" spans="1:18" ht="12.75" hidden="1">
      <c r="A450" s="7" t="s">
        <v>28</v>
      </c>
      <c r="B450" s="2" t="s">
        <v>29</v>
      </c>
      <c r="C450" s="3">
        <v>1652434</v>
      </c>
      <c r="D450" s="3">
        <v>1584751.7</v>
      </c>
      <c r="E450" s="3">
        <v>1450170.98</v>
      </c>
      <c r="F450" s="3">
        <v>1135495.37</v>
      </c>
      <c r="G450" s="3">
        <v>0</v>
      </c>
      <c r="H450" s="3">
        <v>1111792.86</v>
      </c>
      <c r="I450" s="3">
        <v>23702.51</v>
      </c>
      <c r="J450" s="3">
        <v>25447.51</v>
      </c>
      <c r="K450" s="3">
        <f t="shared" si="47"/>
        <v>314675.60999999987</v>
      </c>
      <c r="L450" s="3">
        <f t="shared" si="48"/>
        <v>449256.32999999984</v>
      </c>
      <c r="M450" s="3">
        <f t="shared" si="49"/>
        <v>78.30079250379153</v>
      </c>
      <c r="N450" s="3">
        <f t="shared" si="50"/>
        <v>472958.83999999985</v>
      </c>
      <c r="O450" s="3">
        <f t="shared" si="51"/>
        <v>338378.1199999999</v>
      </c>
      <c r="P450" s="3">
        <f t="shared" si="52"/>
        <v>76.66632937310607</v>
      </c>
      <c r="Q450" s="12">
        <f t="shared" si="54"/>
        <v>76.66632937310607</v>
      </c>
      <c r="R450" s="12">
        <f t="shared" si="53"/>
        <v>70.15565025107719</v>
      </c>
    </row>
    <row r="451" spans="1:18" ht="12.75" hidden="1">
      <c r="A451" s="7" t="s">
        <v>30</v>
      </c>
      <c r="B451" s="2" t="s">
        <v>31</v>
      </c>
      <c r="C451" s="3">
        <v>592946</v>
      </c>
      <c r="D451" s="3">
        <v>422860.96</v>
      </c>
      <c r="E451" s="3">
        <v>381177.79</v>
      </c>
      <c r="F451" s="3">
        <v>252936.62</v>
      </c>
      <c r="G451" s="3">
        <v>0</v>
      </c>
      <c r="H451" s="3">
        <v>246737.18</v>
      </c>
      <c r="I451" s="3">
        <v>6199.44</v>
      </c>
      <c r="J451" s="3">
        <v>7020.53</v>
      </c>
      <c r="K451" s="3">
        <f t="shared" si="47"/>
        <v>128241.16999999998</v>
      </c>
      <c r="L451" s="3">
        <f t="shared" si="48"/>
        <v>169924.34000000003</v>
      </c>
      <c r="M451" s="3">
        <f t="shared" si="49"/>
        <v>66.35659963294293</v>
      </c>
      <c r="N451" s="3">
        <f t="shared" si="50"/>
        <v>176123.78000000003</v>
      </c>
      <c r="O451" s="3">
        <f t="shared" si="51"/>
        <v>134440.61</v>
      </c>
      <c r="P451" s="3">
        <f t="shared" si="52"/>
        <v>64.73020896626743</v>
      </c>
      <c r="Q451" s="12">
        <f t="shared" si="54"/>
        <v>64.73020896626743</v>
      </c>
      <c r="R451" s="12">
        <f t="shared" si="53"/>
        <v>58.3494820614322</v>
      </c>
    </row>
    <row r="452" spans="1:18" ht="12.75" hidden="1">
      <c r="A452" s="7" t="s">
        <v>32</v>
      </c>
      <c r="B452" s="2" t="s">
        <v>33</v>
      </c>
      <c r="C452" s="3">
        <v>638353</v>
      </c>
      <c r="D452" s="3">
        <v>865171.68</v>
      </c>
      <c r="E452" s="3">
        <v>782047.57</v>
      </c>
      <c r="F452" s="3">
        <v>416145.58</v>
      </c>
      <c r="G452" s="3">
        <v>0</v>
      </c>
      <c r="H452" s="3">
        <v>409855.34</v>
      </c>
      <c r="I452" s="3">
        <v>6290.24</v>
      </c>
      <c r="J452" s="3">
        <v>17096.7</v>
      </c>
      <c r="K452" s="3">
        <f t="shared" si="47"/>
        <v>365901.98999999993</v>
      </c>
      <c r="L452" s="3">
        <f t="shared" si="48"/>
        <v>449026.10000000003</v>
      </c>
      <c r="M452" s="3">
        <f t="shared" si="49"/>
        <v>53.212310345776025</v>
      </c>
      <c r="N452" s="3">
        <f t="shared" si="50"/>
        <v>455316.34</v>
      </c>
      <c r="O452" s="3">
        <f t="shared" si="51"/>
        <v>372192.2299999999</v>
      </c>
      <c r="P452" s="3">
        <f t="shared" si="52"/>
        <v>52.407980757487685</v>
      </c>
      <c r="Q452" s="12">
        <f t="shared" si="54"/>
        <v>52.407980757487685</v>
      </c>
      <c r="R452" s="12">
        <f t="shared" si="53"/>
        <v>47.37271797893338</v>
      </c>
    </row>
    <row r="453" spans="1:18" ht="12.75" hidden="1">
      <c r="A453" s="7" t="s">
        <v>34</v>
      </c>
      <c r="B453" s="2" t="s">
        <v>35</v>
      </c>
      <c r="C453" s="3">
        <v>184366</v>
      </c>
      <c r="D453" s="3">
        <v>366560.84</v>
      </c>
      <c r="E453" s="3">
        <v>320001.73</v>
      </c>
      <c r="F453" s="3">
        <v>160985.28</v>
      </c>
      <c r="G453" s="3">
        <v>0</v>
      </c>
      <c r="H453" s="3">
        <v>158897.78</v>
      </c>
      <c r="I453" s="3">
        <v>2087.5</v>
      </c>
      <c r="J453" s="3">
        <v>10976</v>
      </c>
      <c r="K453" s="3">
        <f t="shared" si="47"/>
        <v>159016.44999999998</v>
      </c>
      <c r="L453" s="3">
        <f t="shared" si="48"/>
        <v>205575.56000000003</v>
      </c>
      <c r="M453" s="3">
        <f t="shared" si="49"/>
        <v>50.307628024386</v>
      </c>
      <c r="N453" s="3">
        <f t="shared" si="50"/>
        <v>207663.06000000003</v>
      </c>
      <c r="O453" s="3">
        <f t="shared" si="51"/>
        <v>161103.94999999998</v>
      </c>
      <c r="P453" s="3">
        <f t="shared" si="52"/>
        <v>49.65528780110033</v>
      </c>
      <c r="Q453" s="12">
        <f t="shared" si="54"/>
        <v>49.65528780110033</v>
      </c>
      <c r="R453" s="12">
        <f t="shared" si="53"/>
        <v>43.348269280482874</v>
      </c>
    </row>
    <row r="454" spans="1:18" ht="12.75" hidden="1">
      <c r="A454" s="7" t="s">
        <v>36</v>
      </c>
      <c r="B454" s="2" t="s">
        <v>37</v>
      </c>
      <c r="C454" s="3">
        <v>108013</v>
      </c>
      <c r="D454" s="3">
        <v>143447</v>
      </c>
      <c r="E454" s="3">
        <v>143242</v>
      </c>
      <c r="F454" s="3">
        <v>49693.11</v>
      </c>
      <c r="G454" s="3">
        <v>0</v>
      </c>
      <c r="H454" s="3">
        <v>49193.35</v>
      </c>
      <c r="I454" s="3">
        <v>499.76</v>
      </c>
      <c r="J454" s="3">
        <v>2270</v>
      </c>
      <c r="K454" s="3">
        <f t="shared" si="47"/>
        <v>93548.89</v>
      </c>
      <c r="L454" s="3">
        <f t="shared" si="48"/>
        <v>93753.89</v>
      </c>
      <c r="M454" s="3">
        <f t="shared" si="49"/>
        <v>34.691717513019924</v>
      </c>
      <c r="N454" s="3">
        <f t="shared" si="50"/>
        <v>94253.65</v>
      </c>
      <c r="O454" s="3">
        <f t="shared" si="51"/>
        <v>94048.65</v>
      </c>
      <c r="P454" s="3">
        <f t="shared" si="52"/>
        <v>34.34282542829617</v>
      </c>
      <c r="Q454" s="12">
        <f t="shared" si="54"/>
        <v>34.34282542829617</v>
      </c>
      <c r="R454" s="12">
        <f t="shared" si="53"/>
        <v>34.29374612226118</v>
      </c>
    </row>
    <row r="455" spans="1:18" ht="12.75" hidden="1">
      <c r="A455" s="7" t="s">
        <v>38</v>
      </c>
      <c r="B455" s="2" t="s">
        <v>39</v>
      </c>
      <c r="C455" s="3">
        <v>5000</v>
      </c>
      <c r="D455" s="3">
        <v>6498.84</v>
      </c>
      <c r="E455" s="3">
        <v>6218.84</v>
      </c>
      <c r="F455" s="3">
        <v>2748.69</v>
      </c>
      <c r="G455" s="3">
        <v>0</v>
      </c>
      <c r="H455" s="3">
        <v>2748.69</v>
      </c>
      <c r="I455" s="3">
        <v>0</v>
      </c>
      <c r="J455" s="3">
        <v>0</v>
      </c>
      <c r="K455" s="3">
        <f t="shared" si="47"/>
        <v>3470.15</v>
      </c>
      <c r="L455" s="3">
        <f t="shared" si="48"/>
        <v>3750.15</v>
      </c>
      <c r="M455" s="3">
        <f t="shared" si="49"/>
        <v>44.19940053128879</v>
      </c>
      <c r="N455" s="3">
        <f t="shared" si="50"/>
        <v>3750.15</v>
      </c>
      <c r="O455" s="3">
        <f t="shared" si="51"/>
        <v>3470.15</v>
      </c>
      <c r="P455" s="3">
        <f t="shared" si="52"/>
        <v>44.19940053128879</v>
      </c>
      <c r="Q455" s="12">
        <f t="shared" si="54"/>
        <v>44.19940053128879</v>
      </c>
      <c r="R455" s="12">
        <f t="shared" si="53"/>
        <v>42.295086507746</v>
      </c>
    </row>
    <row r="456" spans="1:18" ht="12.75" hidden="1">
      <c r="A456" s="7" t="s">
        <v>40</v>
      </c>
      <c r="B456" s="2" t="s">
        <v>41</v>
      </c>
      <c r="C456" s="3">
        <v>337974</v>
      </c>
      <c r="D456" s="3">
        <v>340665</v>
      </c>
      <c r="E456" s="3">
        <v>304585</v>
      </c>
      <c r="F456" s="3">
        <v>195289.1</v>
      </c>
      <c r="G456" s="3">
        <v>0</v>
      </c>
      <c r="H456" s="3">
        <v>191586.52</v>
      </c>
      <c r="I456" s="3">
        <v>3702.58</v>
      </c>
      <c r="J456" s="3">
        <v>3661.7</v>
      </c>
      <c r="K456" s="3">
        <f aca="true" t="shared" si="55" ref="K456:K519">E456-F456</f>
        <v>109295.9</v>
      </c>
      <c r="L456" s="3">
        <f aca="true" t="shared" si="56" ref="L456:L519">D456-F456</f>
        <v>145375.9</v>
      </c>
      <c r="M456" s="3">
        <f aca="true" t="shared" si="57" ref="M456:M519">IF(E456=0,0,(F456/E456)*100)</f>
        <v>64.11645353513798</v>
      </c>
      <c r="N456" s="3">
        <f aca="true" t="shared" si="58" ref="N456:N519">D456-H456</f>
        <v>149078.48</v>
      </c>
      <c r="O456" s="3">
        <f aca="true" t="shared" si="59" ref="O456:O519">E456-H456</f>
        <v>112998.48000000001</v>
      </c>
      <c r="P456" s="3">
        <f aca="true" t="shared" si="60" ref="P456:P519">IF(E456=0,0,(H456/E456)*100)</f>
        <v>62.90083884629906</v>
      </c>
      <c r="Q456" s="12">
        <f t="shared" si="54"/>
        <v>62.90083884629906</v>
      </c>
      <c r="R456" s="12">
        <f t="shared" si="53"/>
        <v>56.23897964275755</v>
      </c>
    </row>
    <row r="457" spans="1:18" ht="12.75" hidden="1">
      <c r="A457" s="7" t="s">
        <v>42</v>
      </c>
      <c r="B457" s="2" t="s">
        <v>43</v>
      </c>
      <c r="C457" s="3">
        <v>14379</v>
      </c>
      <c r="D457" s="3">
        <v>14379</v>
      </c>
      <c r="E457" s="3">
        <v>13173</v>
      </c>
      <c r="F457" s="3">
        <v>12972.2</v>
      </c>
      <c r="G457" s="3">
        <v>0</v>
      </c>
      <c r="H457" s="3">
        <v>12972.2</v>
      </c>
      <c r="I457" s="3">
        <v>0</v>
      </c>
      <c r="J457" s="3">
        <v>0</v>
      </c>
      <c r="K457" s="3">
        <f t="shared" si="55"/>
        <v>200.79999999999927</v>
      </c>
      <c r="L457" s="3">
        <f t="shared" si="56"/>
        <v>1406.7999999999993</v>
      </c>
      <c r="M457" s="3">
        <f t="shared" si="57"/>
        <v>98.47566993091931</v>
      </c>
      <c r="N457" s="3">
        <f t="shared" si="58"/>
        <v>1406.7999999999993</v>
      </c>
      <c r="O457" s="3">
        <f t="shared" si="59"/>
        <v>200.79999999999927</v>
      </c>
      <c r="P457" s="3">
        <f t="shared" si="60"/>
        <v>98.47566993091931</v>
      </c>
      <c r="Q457" s="12">
        <f t="shared" si="54"/>
        <v>98.47566993091931</v>
      </c>
      <c r="R457" s="12">
        <f t="shared" si="53"/>
        <v>90.21628764169971</v>
      </c>
    </row>
    <row r="458" spans="1:18" ht="12.75" hidden="1">
      <c r="A458" s="7" t="s">
        <v>44</v>
      </c>
      <c r="B458" s="2" t="s">
        <v>45</v>
      </c>
      <c r="C458" s="3">
        <v>74204</v>
      </c>
      <c r="D458" s="3">
        <v>73190</v>
      </c>
      <c r="E458" s="3">
        <v>63925</v>
      </c>
      <c r="F458" s="3">
        <v>55547.51</v>
      </c>
      <c r="G458" s="3">
        <v>0</v>
      </c>
      <c r="H458" s="3">
        <v>51844.93</v>
      </c>
      <c r="I458" s="3">
        <v>3702.58</v>
      </c>
      <c r="J458" s="3">
        <v>3661.7</v>
      </c>
      <c r="K458" s="3">
        <f t="shared" si="55"/>
        <v>8377.489999999998</v>
      </c>
      <c r="L458" s="3">
        <f t="shared" si="56"/>
        <v>17642.489999999998</v>
      </c>
      <c r="M458" s="3">
        <f t="shared" si="57"/>
        <v>86.89481423543215</v>
      </c>
      <c r="N458" s="3">
        <f t="shared" si="58"/>
        <v>21345.07</v>
      </c>
      <c r="O458" s="3">
        <f t="shared" si="59"/>
        <v>12080.07</v>
      </c>
      <c r="P458" s="3">
        <f t="shared" si="60"/>
        <v>81.10274540477121</v>
      </c>
      <c r="Q458" s="12">
        <f t="shared" si="54"/>
        <v>81.10274540477121</v>
      </c>
      <c r="R458" s="12">
        <f t="shared" si="53"/>
        <v>70.83608416450335</v>
      </c>
    </row>
    <row r="459" spans="1:18" ht="12.75" hidden="1">
      <c r="A459" s="7" t="s">
        <v>46</v>
      </c>
      <c r="B459" s="2" t="s">
        <v>47</v>
      </c>
      <c r="C459" s="3">
        <v>141017</v>
      </c>
      <c r="D459" s="3">
        <v>141017</v>
      </c>
      <c r="E459" s="3">
        <v>115408</v>
      </c>
      <c r="F459" s="3">
        <v>57381.95</v>
      </c>
      <c r="G459" s="3">
        <v>0</v>
      </c>
      <c r="H459" s="3">
        <v>57381.95</v>
      </c>
      <c r="I459" s="3">
        <v>0</v>
      </c>
      <c r="J459" s="3">
        <v>0</v>
      </c>
      <c r="K459" s="3">
        <f t="shared" si="55"/>
        <v>58026.05</v>
      </c>
      <c r="L459" s="3">
        <f t="shared" si="56"/>
        <v>83635.05</v>
      </c>
      <c r="M459" s="3">
        <f t="shared" si="57"/>
        <v>49.72094655483155</v>
      </c>
      <c r="N459" s="3">
        <f t="shared" si="58"/>
        <v>83635.05</v>
      </c>
      <c r="O459" s="3">
        <f t="shared" si="59"/>
        <v>58026.05</v>
      </c>
      <c r="P459" s="3">
        <f t="shared" si="60"/>
        <v>49.72094655483155</v>
      </c>
      <c r="Q459" s="12">
        <f t="shared" si="54"/>
        <v>49.72094655483155</v>
      </c>
      <c r="R459" s="12">
        <f t="shared" si="53"/>
        <v>40.691512370848905</v>
      </c>
    </row>
    <row r="460" spans="1:18" ht="12.75" hidden="1">
      <c r="A460" s="7" t="s">
        <v>48</v>
      </c>
      <c r="B460" s="2" t="s">
        <v>49</v>
      </c>
      <c r="C460" s="3">
        <v>108374</v>
      </c>
      <c r="D460" s="3">
        <v>112079</v>
      </c>
      <c r="E460" s="3">
        <v>112079</v>
      </c>
      <c r="F460" s="3">
        <v>69387.44</v>
      </c>
      <c r="G460" s="3">
        <v>0</v>
      </c>
      <c r="H460" s="3">
        <v>69387.44</v>
      </c>
      <c r="I460" s="3">
        <v>0</v>
      </c>
      <c r="J460" s="3">
        <v>0</v>
      </c>
      <c r="K460" s="3">
        <f t="shared" si="55"/>
        <v>42691.56</v>
      </c>
      <c r="L460" s="3">
        <f t="shared" si="56"/>
        <v>42691.56</v>
      </c>
      <c r="M460" s="3">
        <f t="shared" si="57"/>
        <v>61.909403188822175</v>
      </c>
      <c r="N460" s="3">
        <f t="shared" si="58"/>
        <v>42691.56</v>
      </c>
      <c r="O460" s="3">
        <f t="shared" si="59"/>
        <v>42691.56</v>
      </c>
      <c r="P460" s="3">
        <f t="shared" si="60"/>
        <v>61.909403188822175</v>
      </c>
      <c r="Q460" s="12">
        <f t="shared" si="54"/>
        <v>61.909403188822175</v>
      </c>
      <c r="R460" s="12">
        <f t="shared" si="53"/>
        <v>61.909403188822175</v>
      </c>
    </row>
    <row r="461" spans="1:18" ht="12.75" hidden="1">
      <c r="A461" s="7" t="s">
        <v>146</v>
      </c>
      <c r="B461" s="2" t="s">
        <v>147</v>
      </c>
      <c r="C461" s="3">
        <v>3000</v>
      </c>
      <c r="D461" s="3">
        <v>8000</v>
      </c>
      <c r="E461" s="3">
        <v>8000</v>
      </c>
      <c r="F461" s="3">
        <v>7429.4</v>
      </c>
      <c r="G461" s="3">
        <v>0</v>
      </c>
      <c r="H461" s="3">
        <v>7429</v>
      </c>
      <c r="I461" s="3">
        <v>0.4</v>
      </c>
      <c r="J461" s="3">
        <v>189</v>
      </c>
      <c r="K461" s="3">
        <f t="shared" si="55"/>
        <v>570.6000000000004</v>
      </c>
      <c r="L461" s="3">
        <f t="shared" si="56"/>
        <v>570.6000000000004</v>
      </c>
      <c r="M461" s="3">
        <f t="shared" si="57"/>
        <v>92.86749999999999</v>
      </c>
      <c r="N461" s="3">
        <f t="shared" si="58"/>
        <v>571</v>
      </c>
      <c r="O461" s="3">
        <f t="shared" si="59"/>
        <v>571</v>
      </c>
      <c r="P461" s="3">
        <f t="shared" si="60"/>
        <v>92.8625</v>
      </c>
      <c r="Q461" s="12">
        <f t="shared" si="54"/>
        <v>92.8625</v>
      </c>
      <c r="R461" s="12">
        <f t="shared" si="53"/>
        <v>92.8625</v>
      </c>
    </row>
    <row r="462" spans="1:18" ht="12.75" hidden="1">
      <c r="A462" s="7" t="s">
        <v>148</v>
      </c>
      <c r="B462" s="2" t="s">
        <v>149</v>
      </c>
      <c r="C462" s="3">
        <v>3000</v>
      </c>
      <c r="D462" s="3">
        <v>8000</v>
      </c>
      <c r="E462" s="3">
        <v>8000</v>
      </c>
      <c r="F462" s="3">
        <v>7429.4</v>
      </c>
      <c r="G462" s="3">
        <v>0</v>
      </c>
      <c r="H462" s="3">
        <v>7429</v>
      </c>
      <c r="I462" s="3">
        <v>0.4</v>
      </c>
      <c r="J462" s="3">
        <v>189</v>
      </c>
      <c r="K462" s="3">
        <f t="shared" si="55"/>
        <v>570.6000000000004</v>
      </c>
      <c r="L462" s="3">
        <f t="shared" si="56"/>
        <v>570.6000000000004</v>
      </c>
      <c r="M462" s="3">
        <f t="shared" si="57"/>
        <v>92.86749999999999</v>
      </c>
      <c r="N462" s="3">
        <f t="shared" si="58"/>
        <v>571</v>
      </c>
      <c r="O462" s="3">
        <f t="shared" si="59"/>
        <v>571</v>
      </c>
      <c r="P462" s="3">
        <f t="shared" si="60"/>
        <v>92.8625</v>
      </c>
      <c r="Q462" s="12">
        <f t="shared" si="54"/>
        <v>92.8625</v>
      </c>
      <c r="R462" s="12">
        <f t="shared" si="53"/>
        <v>92.8625</v>
      </c>
    </row>
    <row r="463" spans="1:18" ht="12.75" hidden="1">
      <c r="A463" s="7" t="s">
        <v>50</v>
      </c>
      <c r="B463" s="2" t="s">
        <v>51</v>
      </c>
      <c r="C463" s="3">
        <v>6</v>
      </c>
      <c r="D463" s="3">
        <v>6</v>
      </c>
      <c r="E463" s="3">
        <v>6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f t="shared" si="55"/>
        <v>6</v>
      </c>
      <c r="L463" s="3">
        <f t="shared" si="56"/>
        <v>6</v>
      </c>
      <c r="M463" s="3">
        <f t="shared" si="57"/>
        <v>0</v>
      </c>
      <c r="N463" s="3">
        <f t="shared" si="58"/>
        <v>6</v>
      </c>
      <c r="O463" s="3">
        <f t="shared" si="59"/>
        <v>6</v>
      </c>
      <c r="P463" s="3">
        <f t="shared" si="60"/>
        <v>0</v>
      </c>
      <c r="Q463" s="12">
        <f t="shared" si="54"/>
        <v>0</v>
      </c>
      <c r="R463" s="12">
        <f t="shared" si="53"/>
        <v>0</v>
      </c>
    </row>
    <row r="464" spans="1:18" ht="12.75">
      <c r="A464" s="4" t="s">
        <v>178</v>
      </c>
      <c r="B464" s="5" t="s">
        <v>179</v>
      </c>
      <c r="C464" s="6">
        <v>1563793</v>
      </c>
      <c r="D464" s="6">
        <v>1429993</v>
      </c>
      <c r="E464" s="6">
        <v>1309791</v>
      </c>
      <c r="F464" s="6">
        <v>1287150.61</v>
      </c>
      <c r="G464" s="6">
        <v>0</v>
      </c>
      <c r="H464" s="6">
        <v>1182705.57</v>
      </c>
      <c r="I464" s="6">
        <v>104445.04</v>
      </c>
      <c r="J464" s="6">
        <v>111682.14</v>
      </c>
      <c r="K464" s="6">
        <f t="shared" si="55"/>
        <v>22640.389999999898</v>
      </c>
      <c r="L464" s="6">
        <f t="shared" si="56"/>
        <v>142842.3899999999</v>
      </c>
      <c r="M464" s="6">
        <f t="shared" si="57"/>
        <v>98.27145017792915</v>
      </c>
      <c r="N464" s="6">
        <f t="shared" si="58"/>
        <v>247287.42999999993</v>
      </c>
      <c r="O464" s="6">
        <f t="shared" si="59"/>
        <v>127085.42999999993</v>
      </c>
      <c r="P464" s="6">
        <f t="shared" si="60"/>
        <v>90.29727414526441</v>
      </c>
      <c r="Q464" s="12">
        <f t="shared" si="54"/>
        <v>90.29727414526441</v>
      </c>
      <c r="R464" s="12">
        <f t="shared" si="53"/>
        <v>82.70708807665493</v>
      </c>
    </row>
    <row r="465" spans="1:18" ht="12.75" hidden="1">
      <c r="A465" s="7" t="s">
        <v>22</v>
      </c>
      <c r="B465" s="2" t="s">
        <v>23</v>
      </c>
      <c r="C465" s="3">
        <v>1563793</v>
      </c>
      <c r="D465" s="3">
        <v>1429993</v>
      </c>
      <c r="E465" s="3">
        <v>1309791</v>
      </c>
      <c r="F465" s="3">
        <v>1287150.61</v>
      </c>
      <c r="G465" s="3">
        <v>0</v>
      </c>
      <c r="H465" s="3">
        <v>1182705.57</v>
      </c>
      <c r="I465" s="3">
        <v>104445.04</v>
      </c>
      <c r="J465" s="3">
        <v>111682.14</v>
      </c>
      <c r="K465" s="3">
        <f t="shared" si="55"/>
        <v>22640.389999999898</v>
      </c>
      <c r="L465" s="3">
        <f t="shared" si="56"/>
        <v>142842.3899999999</v>
      </c>
      <c r="M465" s="3">
        <f t="shared" si="57"/>
        <v>98.27145017792915</v>
      </c>
      <c r="N465" s="3">
        <f t="shared" si="58"/>
        <v>247287.42999999993</v>
      </c>
      <c r="O465" s="3">
        <f t="shared" si="59"/>
        <v>127085.42999999993</v>
      </c>
      <c r="P465" s="3">
        <f t="shared" si="60"/>
        <v>90.29727414526441</v>
      </c>
      <c r="Q465" s="12">
        <f t="shared" si="54"/>
        <v>90.29727414526441</v>
      </c>
      <c r="R465" s="12">
        <f t="shared" si="53"/>
        <v>82.70708807665493</v>
      </c>
    </row>
    <row r="466" spans="1:18" ht="12.75" hidden="1">
      <c r="A466" s="7" t="s">
        <v>24</v>
      </c>
      <c r="B466" s="2" t="s">
        <v>25</v>
      </c>
      <c r="C466" s="3">
        <v>1432329</v>
      </c>
      <c r="D466" s="3">
        <v>1284529</v>
      </c>
      <c r="E466" s="3">
        <v>1185427</v>
      </c>
      <c r="F466" s="3">
        <v>1169065.12</v>
      </c>
      <c r="G466" s="3">
        <v>0</v>
      </c>
      <c r="H466" s="3">
        <v>1092267</v>
      </c>
      <c r="I466" s="3">
        <v>76798.12</v>
      </c>
      <c r="J466" s="3">
        <v>76798.12</v>
      </c>
      <c r="K466" s="3">
        <f t="shared" si="55"/>
        <v>16361.879999999888</v>
      </c>
      <c r="L466" s="3">
        <f t="shared" si="56"/>
        <v>115463.87999999989</v>
      </c>
      <c r="M466" s="3">
        <f t="shared" si="57"/>
        <v>98.61974798954301</v>
      </c>
      <c r="N466" s="3">
        <f t="shared" si="58"/>
        <v>192262</v>
      </c>
      <c r="O466" s="3">
        <f t="shared" si="59"/>
        <v>93160</v>
      </c>
      <c r="P466" s="3">
        <f t="shared" si="60"/>
        <v>92.14122843498588</v>
      </c>
      <c r="Q466" s="12">
        <f t="shared" si="54"/>
        <v>92.14122843498588</v>
      </c>
      <c r="R466" s="12">
        <f t="shared" si="53"/>
        <v>85.03249050819406</v>
      </c>
    </row>
    <row r="467" spans="1:18" ht="12.75" hidden="1">
      <c r="A467" s="7" t="s">
        <v>26</v>
      </c>
      <c r="B467" s="2" t="s">
        <v>27</v>
      </c>
      <c r="C467" s="3">
        <v>1050865</v>
      </c>
      <c r="D467" s="3">
        <v>1050865</v>
      </c>
      <c r="E467" s="3">
        <v>963403</v>
      </c>
      <c r="F467" s="3">
        <v>959613.75</v>
      </c>
      <c r="G467" s="3">
        <v>0</v>
      </c>
      <c r="H467" s="3">
        <v>894515.24</v>
      </c>
      <c r="I467" s="3">
        <v>65098.51</v>
      </c>
      <c r="J467" s="3">
        <v>65098.51</v>
      </c>
      <c r="K467" s="3">
        <f t="shared" si="55"/>
        <v>3789.25</v>
      </c>
      <c r="L467" s="3">
        <f t="shared" si="56"/>
        <v>91251.25</v>
      </c>
      <c r="M467" s="3">
        <f t="shared" si="57"/>
        <v>99.60668069333394</v>
      </c>
      <c r="N467" s="3">
        <f t="shared" si="58"/>
        <v>156349.76</v>
      </c>
      <c r="O467" s="3">
        <f t="shared" si="59"/>
        <v>68887.76000000001</v>
      </c>
      <c r="P467" s="3">
        <f t="shared" si="60"/>
        <v>92.84953856278214</v>
      </c>
      <c r="Q467" s="12">
        <f t="shared" si="54"/>
        <v>92.84953856278214</v>
      </c>
      <c r="R467" s="12">
        <f t="shared" si="53"/>
        <v>85.12180346666793</v>
      </c>
    </row>
    <row r="468" spans="1:18" ht="12.75" hidden="1">
      <c r="A468" s="7" t="s">
        <v>28</v>
      </c>
      <c r="B468" s="2" t="s">
        <v>29</v>
      </c>
      <c r="C468" s="3">
        <v>1050865</v>
      </c>
      <c r="D468" s="3">
        <v>1050865</v>
      </c>
      <c r="E468" s="3">
        <v>963403</v>
      </c>
      <c r="F468" s="3">
        <v>959613.75</v>
      </c>
      <c r="G468" s="3">
        <v>0</v>
      </c>
      <c r="H468" s="3">
        <v>894515.24</v>
      </c>
      <c r="I468" s="3">
        <v>65098.51</v>
      </c>
      <c r="J468" s="3">
        <v>65098.51</v>
      </c>
      <c r="K468" s="3">
        <f t="shared" si="55"/>
        <v>3789.25</v>
      </c>
      <c r="L468" s="3">
        <f t="shared" si="56"/>
        <v>91251.25</v>
      </c>
      <c r="M468" s="3">
        <f t="shared" si="57"/>
        <v>99.60668069333394</v>
      </c>
      <c r="N468" s="3">
        <f t="shared" si="58"/>
        <v>156349.76</v>
      </c>
      <c r="O468" s="3">
        <f t="shared" si="59"/>
        <v>68887.76000000001</v>
      </c>
      <c r="P468" s="3">
        <f t="shared" si="60"/>
        <v>92.84953856278214</v>
      </c>
      <c r="Q468" s="12">
        <f t="shared" si="54"/>
        <v>92.84953856278214</v>
      </c>
      <c r="R468" s="12">
        <f t="shared" si="53"/>
        <v>85.12180346666793</v>
      </c>
    </row>
    <row r="469" spans="1:18" ht="12.75" hidden="1">
      <c r="A469" s="7" t="s">
        <v>30</v>
      </c>
      <c r="B469" s="2" t="s">
        <v>31</v>
      </c>
      <c r="C469" s="3">
        <v>381464</v>
      </c>
      <c r="D469" s="3">
        <v>233664</v>
      </c>
      <c r="E469" s="3">
        <v>222024</v>
      </c>
      <c r="F469" s="3">
        <v>209451.37</v>
      </c>
      <c r="G469" s="3">
        <v>0</v>
      </c>
      <c r="H469" s="3">
        <v>197751.76</v>
      </c>
      <c r="I469" s="3">
        <v>11699.61</v>
      </c>
      <c r="J469" s="3">
        <v>11699.61</v>
      </c>
      <c r="K469" s="3">
        <f t="shared" si="55"/>
        <v>12572.630000000005</v>
      </c>
      <c r="L469" s="3">
        <f t="shared" si="56"/>
        <v>24212.630000000005</v>
      </c>
      <c r="M469" s="3">
        <f t="shared" si="57"/>
        <v>94.33726534068389</v>
      </c>
      <c r="N469" s="3">
        <f t="shared" si="58"/>
        <v>35912.23999999999</v>
      </c>
      <c r="O469" s="3">
        <f t="shared" si="59"/>
        <v>24272.23999999999</v>
      </c>
      <c r="P469" s="3">
        <f t="shared" si="60"/>
        <v>89.06774042445862</v>
      </c>
      <c r="Q469" s="12">
        <f t="shared" si="54"/>
        <v>89.06774042445862</v>
      </c>
      <c r="R469" s="12">
        <f t="shared" si="53"/>
        <v>84.63082032319913</v>
      </c>
    </row>
    <row r="470" spans="1:18" ht="12.75" hidden="1">
      <c r="A470" s="7" t="s">
        <v>32</v>
      </c>
      <c r="B470" s="2" t="s">
        <v>33</v>
      </c>
      <c r="C470" s="3">
        <v>131459</v>
      </c>
      <c r="D470" s="3">
        <v>145459</v>
      </c>
      <c r="E470" s="3">
        <v>124359</v>
      </c>
      <c r="F470" s="3">
        <v>118082.9</v>
      </c>
      <c r="G470" s="3">
        <v>0</v>
      </c>
      <c r="H470" s="3">
        <v>90435.98</v>
      </c>
      <c r="I470" s="3">
        <v>27646.92</v>
      </c>
      <c r="J470" s="3">
        <v>34884.02</v>
      </c>
      <c r="K470" s="3">
        <f t="shared" si="55"/>
        <v>6276.100000000006</v>
      </c>
      <c r="L470" s="3">
        <f t="shared" si="56"/>
        <v>27376.100000000006</v>
      </c>
      <c r="M470" s="3">
        <f t="shared" si="57"/>
        <v>94.95324021582675</v>
      </c>
      <c r="N470" s="3">
        <f t="shared" si="58"/>
        <v>55023.020000000004</v>
      </c>
      <c r="O470" s="3">
        <f t="shared" si="59"/>
        <v>33923.020000000004</v>
      </c>
      <c r="P470" s="3">
        <f t="shared" si="60"/>
        <v>72.72170088212353</v>
      </c>
      <c r="Q470" s="12">
        <f t="shared" si="54"/>
        <v>72.72170088212353</v>
      </c>
      <c r="R470" s="12">
        <f t="shared" si="53"/>
        <v>62.17283220701366</v>
      </c>
    </row>
    <row r="471" spans="1:18" ht="12.75" hidden="1">
      <c r="A471" s="7" t="s">
        <v>34</v>
      </c>
      <c r="B471" s="2" t="s">
        <v>35</v>
      </c>
      <c r="C471" s="3">
        <v>16000</v>
      </c>
      <c r="D471" s="3">
        <v>23000</v>
      </c>
      <c r="E471" s="3">
        <v>21800</v>
      </c>
      <c r="F471" s="3">
        <v>19749</v>
      </c>
      <c r="G471" s="3">
        <v>0</v>
      </c>
      <c r="H471" s="3">
        <v>19748.98</v>
      </c>
      <c r="I471" s="3">
        <v>0.02</v>
      </c>
      <c r="J471" s="3">
        <v>0</v>
      </c>
      <c r="K471" s="3">
        <f t="shared" si="55"/>
        <v>2051</v>
      </c>
      <c r="L471" s="3">
        <f t="shared" si="56"/>
        <v>3251</v>
      </c>
      <c r="M471" s="3">
        <f t="shared" si="57"/>
        <v>90.59174311926606</v>
      </c>
      <c r="N471" s="3">
        <f t="shared" si="58"/>
        <v>3251.0200000000004</v>
      </c>
      <c r="O471" s="3">
        <f t="shared" si="59"/>
        <v>2051.0200000000004</v>
      </c>
      <c r="P471" s="3">
        <f t="shared" si="60"/>
        <v>90.59165137614679</v>
      </c>
      <c r="Q471" s="12">
        <f t="shared" si="54"/>
        <v>90.59165137614679</v>
      </c>
      <c r="R471" s="12">
        <f t="shared" si="53"/>
        <v>85.86513043478261</v>
      </c>
    </row>
    <row r="472" spans="1:18" ht="12.75" hidden="1">
      <c r="A472" s="7" t="s">
        <v>36</v>
      </c>
      <c r="B472" s="2" t="s">
        <v>37</v>
      </c>
      <c r="C472" s="3">
        <v>8000</v>
      </c>
      <c r="D472" s="3">
        <v>14000</v>
      </c>
      <c r="E472" s="3">
        <v>13293</v>
      </c>
      <c r="F472" s="3">
        <v>12666</v>
      </c>
      <c r="G472" s="3">
        <v>0</v>
      </c>
      <c r="H472" s="3">
        <v>12243.37</v>
      </c>
      <c r="I472" s="3">
        <v>422.63</v>
      </c>
      <c r="J472" s="3">
        <v>0</v>
      </c>
      <c r="K472" s="3">
        <f t="shared" si="55"/>
        <v>627</v>
      </c>
      <c r="L472" s="3">
        <f t="shared" si="56"/>
        <v>1334</v>
      </c>
      <c r="M472" s="3">
        <f t="shared" si="57"/>
        <v>95.28323177612276</v>
      </c>
      <c r="N472" s="3">
        <f t="shared" si="58"/>
        <v>1756.6299999999992</v>
      </c>
      <c r="O472" s="3">
        <f t="shared" si="59"/>
        <v>1049.6299999999992</v>
      </c>
      <c r="P472" s="3">
        <f t="shared" si="60"/>
        <v>92.10388926502672</v>
      </c>
      <c r="Q472" s="12">
        <f t="shared" si="54"/>
        <v>92.10388926502672</v>
      </c>
      <c r="R472" s="12">
        <f aca="true" t="shared" si="61" ref="R472:R535">H472/D472*100</f>
        <v>87.45264285714286</v>
      </c>
    </row>
    <row r="473" spans="1:18" ht="12.75" hidden="1">
      <c r="A473" s="7" t="s">
        <v>38</v>
      </c>
      <c r="B473" s="2" t="s">
        <v>39</v>
      </c>
      <c r="C473" s="3">
        <v>7000</v>
      </c>
      <c r="D473" s="3">
        <v>7000</v>
      </c>
      <c r="E473" s="3">
        <v>5662</v>
      </c>
      <c r="F473" s="3">
        <v>4958.51</v>
      </c>
      <c r="G473" s="3">
        <v>0</v>
      </c>
      <c r="H473" s="3">
        <v>4928.51</v>
      </c>
      <c r="I473" s="3">
        <v>30</v>
      </c>
      <c r="J473" s="3">
        <v>30</v>
      </c>
      <c r="K473" s="3">
        <f t="shared" si="55"/>
        <v>703.4899999999998</v>
      </c>
      <c r="L473" s="3">
        <f t="shared" si="56"/>
        <v>2041.4899999999998</v>
      </c>
      <c r="M473" s="3">
        <f t="shared" si="57"/>
        <v>87.5752384316496</v>
      </c>
      <c r="N473" s="3">
        <f t="shared" si="58"/>
        <v>2071.49</v>
      </c>
      <c r="O473" s="3">
        <f t="shared" si="59"/>
        <v>733.4899999999998</v>
      </c>
      <c r="P473" s="3">
        <f t="shared" si="60"/>
        <v>87.04539032144119</v>
      </c>
      <c r="Q473" s="12">
        <f t="shared" si="54"/>
        <v>87.04539032144119</v>
      </c>
      <c r="R473" s="12">
        <f t="shared" si="61"/>
        <v>70.40728571428572</v>
      </c>
    </row>
    <row r="474" spans="1:18" ht="12.75" hidden="1">
      <c r="A474" s="7" t="s">
        <v>40</v>
      </c>
      <c r="B474" s="2" t="s">
        <v>41</v>
      </c>
      <c r="C474" s="3">
        <v>99859</v>
      </c>
      <c r="D474" s="3">
        <v>99859</v>
      </c>
      <c r="E474" s="3">
        <v>83604</v>
      </c>
      <c r="F474" s="3">
        <v>80709.39</v>
      </c>
      <c r="G474" s="3">
        <v>0</v>
      </c>
      <c r="H474" s="3">
        <v>53515.12</v>
      </c>
      <c r="I474" s="3">
        <v>27194.27</v>
      </c>
      <c r="J474" s="3">
        <v>34854.02</v>
      </c>
      <c r="K474" s="3">
        <f t="shared" si="55"/>
        <v>2894.6100000000006</v>
      </c>
      <c r="L474" s="3">
        <f t="shared" si="56"/>
        <v>19149.61</v>
      </c>
      <c r="M474" s="3">
        <f t="shared" si="57"/>
        <v>96.53771350653079</v>
      </c>
      <c r="N474" s="3">
        <f t="shared" si="58"/>
        <v>46343.88</v>
      </c>
      <c r="O474" s="3">
        <f t="shared" si="59"/>
        <v>30088.879999999997</v>
      </c>
      <c r="P474" s="3">
        <f t="shared" si="60"/>
        <v>64.01023874455768</v>
      </c>
      <c r="Q474" s="12">
        <f t="shared" si="54"/>
        <v>64.01023874455768</v>
      </c>
      <c r="R474" s="12">
        <f t="shared" si="61"/>
        <v>53.5906828628366</v>
      </c>
    </row>
    <row r="475" spans="1:18" ht="12.75" hidden="1">
      <c r="A475" s="7" t="s">
        <v>42</v>
      </c>
      <c r="B475" s="2" t="s">
        <v>43</v>
      </c>
      <c r="C475" s="3">
        <v>1851</v>
      </c>
      <c r="D475" s="3">
        <v>1851</v>
      </c>
      <c r="E475" s="3">
        <v>1694</v>
      </c>
      <c r="F475" s="3">
        <v>717.49</v>
      </c>
      <c r="G475" s="3">
        <v>0</v>
      </c>
      <c r="H475" s="3">
        <v>626.93</v>
      </c>
      <c r="I475" s="3">
        <v>90.56</v>
      </c>
      <c r="J475" s="3">
        <v>90.56</v>
      </c>
      <c r="K475" s="3">
        <f t="shared" si="55"/>
        <v>976.51</v>
      </c>
      <c r="L475" s="3">
        <f t="shared" si="56"/>
        <v>1133.51</v>
      </c>
      <c r="M475" s="3">
        <f t="shared" si="57"/>
        <v>42.35478158205431</v>
      </c>
      <c r="N475" s="3">
        <f t="shared" si="58"/>
        <v>1224.0700000000002</v>
      </c>
      <c r="O475" s="3">
        <f t="shared" si="59"/>
        <v>1067.0700000000002</v>
      </c>
      <c r="P475" s="3">
        <f t="shared" si="60"/>
        <v>37.00885478158205</v>
      </c>
      <c r="Q475" s="12">
        <f t="shared" si="54"/>
        <v>37.00885478158205</v>
      </c>
      <c r="R475" s="12">
        <f t="shared" si="61"/>
        <v>33.8698001080497</v>
      </c>
    </row>
    <row r="476" spans="1:18" ht="12.75" hidden="1">
      <c r="A476" s="7" t="s">
        <v>44</v>
      </c>
      <c r="B476" s="2" t="s">
        <v>45</v>
      </c>
      <c r="C476" s="3">
        <v>7296</v>
      </c>
      <c r="D476" s="3">
        <v>7296</v>
      </c>
      <c r="E476" s="3">
        <v>6198</v>
      </c>
      <c r="F476" s="3">
        <v>5258.92</v>
      </c>
      <c r="G476" s="3">
        <v>0</v>
      </c>
      <c r="H476" s="3">
        <v>4134.86</v>
      </c>
      <c r="I476" s="3">
        <v>1124.06</v>
      </c>
      <c r="J476" s="3">
        <v>1772.85</v>
      </c>
      <c r="K476" s="3">
        <f t="shared" si="55"/>
        <v>939.0799999999999</v>
      </c>
      <c r="L476" s="3">
        <f t="shared" si="56"/>
        <v>2037.08</v>
      </c>
      <c r="M476" s="3">
        <f t="shared" si="57"/>
        <v>84.8486608583414</v>
      </c>
      <c r="N476" s="3">
        <f t="shared" si="58"/>
        <v>3161.1400000000003</v>
      </c>
      <c r="O476" s="3">
        <f t="shared" si="59"/>
        <v>2063.1400000000003</v>
      </c>
      <c r="P476" s="3">
        <f t="shared" si="60"/>
        <v>66.71281058405937</v>
      </c>
      <c r="Q476" s="12">
        <f t="shared" si="54"/>
        <v>66.71281058405937</v>
      </c>
      <c r="R476" s="12">
        <f t="shared" si="61"/>
        <v>56.67297149122806</v>
      </c>
    </row>
    <row r="477" spans="1:18" ht="12.75" hidden="1">
      <c r="A477" s="7" t="s">
        <v>46</v>
      </c>
      <c r="B477" s="2" t="s">
        <v>47</v>
      </c>
      <c r="C477" s="3">
        <v>90712</v>
      </c>
      <c r="D477" s="3">
        <v>90712</v>
      </c>
      <c r="E477" s="3">
        <v>75712</v>
      </c>
      <c r="F477" s="3">
        <v>74732.98</v>
      </c>
      <c r="G477" s="3">
        <v>0</v>
      </c>
      <c r="H477" s="3">
        <v>48753.33</v>
      </c>
      <c r="I477" s="3">
        <v>25979.65</v>
      </c>
      <c r="J477" s="3">
        <v>32990.61</v>
      </c>
      <c r="K477" s="3">
        <f t="shared" si="55"/>
        <v>979.0200000000041</v>
      </c>
      <c r="L477" s="3">
        <f t="shared" si="56"/>
        <v>15979.020000000004</v>
      </c>
      <c r="M477" s="3">
        <f t="shared" si="57"/>
        <v>98.70691568047337</v>
      </c>
      <c r="N477" s="3">
        <f t="shared" si="58"/>
        <v>41958.67</v>
      </c>
      <c r="O477" s="3">
        <f t="shared" si="59"/>
        <v>26958.67</v>
      </c>
      <c r="P477" s="3">
        <f t="shared" si="60"/>
        <v>64.39313450972105</v>
      </c>
      <c r="Q477" s="12">
        <f t="shared" si="54"/>
        <v>64.39313450972105</v>
      </c>
      <c r="R477" s="12">
        <f t="shared" si="61"/>
        <v>53.745182555780936</v>
      </c>
    </row>
    <row r="478" spans="1:18" ht="12.75" hidden="1">
      <c r="A478" s="7" t="s">
        <v>146</v>
      </c>
      <c r="B478" s="2" t="s">
        <v>147</v>
      </c>
      <c r="C478" s="3">
        <v>600</v>
      </c>
      <c r="D478" s="3">
        <v>1600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f t="shared" si="55"/>
        <v>0</v>
      </c>
      <c r="L478" s="3">
        <f t="shared" si="56"/>
        <v>1600</v>
      </c>
      <c r="M478" s="3">
        <f t="shared" si="57"/>
        <v>0</v>
      </c>
      <c r="N478" s="3">
        <f t="shared" si="58"/>
        <v>1600</v>
      </c>
      <c r="O478" s="3">
        <f t="shared" si="59"/>
        <v>0</v>
      </c>
      <c r="P478" s="3">
        <f t="shared" si="60"/>
        <v>0</v>
      </c>
      <c r="Q478" s="12" t="e">
        <f t="shared" si="54"/>
        <v>#DIV/0!</v>
      </c>
      <c r="R478" s="12">
        <f t="shared" si="61"/>
        <v>0</v>
      </c>
    </row>
    <row r="479" spans="1:18" ht="12.75" hidden="1">
      <c r="A479" s="7" t="s">
        <v>148</v>
      </c>
      <c r="B479" s="2" t="s">
        <v>149</v>
      </c>
      <c r="C479" s="3">
        <v>600</v>
      </c>
      <c r="D479" s="3">
        <v>1600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f t="shared" si="55"/>
        <v>0</v>
      </c>
      <c r="L479" s="3">
        <f t="shared" si="56"/>
        <v>1600</v>
      </c>
      <c r="M479" s="3">
        <f t="shared" si="57"/>
        <v>0</v>
      </c>
      <c r="N479" s="3">
        <f t="shared" si="58"/>
        <v>1600</v>
      </c>
      <c r="O479" s="3">
        <f t="shared" si="59"/>
        <v>0</v>
      </c>
      <c r="P479" s="3">
        <f t="shared" si="60"/>
        <v>0</v>
      </c>
      <c r="Q479" s="12" t="e">
        <f t="shared" si="54"/>
        <v>#DIV/0!</v>
      </c>
      <c r="R479" s="12">
        <f t="shared" si="61"/>
        <v>0</v>
      </c>
    </row>
    <row r="480" spans="1:18" ht="12.75" hidden="1">
      <c r="A480" s="7" t="s">
        <v>50</v>
      </c>
      <c r="B480" s="2" t="s">
        <v>51</v>
      </c>
      <c r="C480" s="3">
        <v>5</v>
      </c>
      <c r="D480" s="3">
        <v>5</v>
      </c>
      <c r="E480" s="3">
        <v>5</v>
      </c>
      <c r="F480" s="3">
        <v>2.59</v>
      </c>
      <c r="G480" s="3">
        <v>0</v>
      </c>
      <c r="H480" s="3">
        <v>2.59</v>
      </c>
      <c r="I480" s="3">
        <v>0</v>
      </c>
      <c r="J480" s="3">
        <v>0</v>
      </c>
      <c r="K480" s="3">
        <f t="shared" si="55"/>
        <v>2.41</v>
      </c>
      <c r="L480" s="3">
        <f t="shared" si="56"/>
        <v>2.41</v>
      </c>
      <c r="M480" s="3">
        <f t="shared" si="57"/>
        <v>51.800000000000004</v>
      </c>
      <c r="N480" s="3">
        <f t="shared" si="58"/>
        <v>2.41</v>
      </c>
      <c r="O480" s="3">
        <f t="shared" si="59"/>
        <v>2.41</v>
      </c>
      <c r="P480" s="3">
        <f t="shared" si="60"/>
        <v>51.800000000000004</v>
      </c>
      <c r="Q480" s="12">
        <f t="shared" si="54"/>
        <v>51.800000000000004</v>
      </c>
      <c r="R480" s="12">
        <f t="shared" si="61"/>
        <v>51.800000000000004</v>
      </c>
    </row>
    <row r="481" spans="1:18" ht="12.75">
      <c r="A481" s="4" t="s">
        <v>180</v>
      </c>
      <c r="B481" s="5" t="s">
        <v>181</v>
      </c>
      <c r="C481" s="6">
        <v>648277</v>
      </c>
      <c r="D481" s="6">
        <v>741877</v>
      </c>
      <c r="E481" s="6">
        <v>711087</v>
      </c>
      <c r="F481" s="6">
        <v>609729.29</v>
      </c>
      <c r="G481" s="6">
        <v>0</v>
      </c>
      <c r="H481" s="6">
        <v>597017.04</v>
      </c>
      <c r="I481" s="6">
        <v>12712.25</v>
      </c>
      <c r="J481" s="6">
        <v>14311.89</v>
      </c>
      <c r="K481" s="6">
        <f t="shared" si="55"/>
        <v>101357.70999999996</v>
      </c>
      <c r="L481" s="6">
        <f t="shared" si="56"/>
        <v>132147.70999999996</v>
      </c>
      <c r="M481" s="6">
        <f t="shared" si="57"/>
        <v>85.74608873457116</v>
      </c>
      <c r="N481" s="6">
        <f t="shared" si="58"/>
        <v>144859.95999999996</v>
      </c>
      <c r="O481" s="6">
        <f t="shared" si="59"/>
        <v>114069.95999999996</v>
      </c>
      <c r="P481" s="6">
        <f t="shared" si="60"/>
        <v>83.95836796341376</v>
      </c>
      <c r="Q481" s="12">
        <f t="shared" si="54"/>
        <v>83.95836796341376</v>
      </c>
      <c r="R481" s="12">
        <f t="shared" si="61"/>
        <v>80.47385752624761</v>
      </c>
    </row>
    <row r="482" spans="1:18" ht="12.75" hidden="1">
      <c r="A482" s="7" t="s">
        <v>22</v>
      </c>
      <c r="B482" s="2" t="s">
        <v>23</v>
      </c>
      <c r="C482" s="3">
        <v>648277</v>
      </c>
      <c r="D482" s="3">
        <v>741877</v>
      </c>
      <c r="E482" s="3">
        <v>711087</v>
      </c>
      <c r="F482" s="3">
        <v>609729.29</v>
      </c>
      <c r="G482" s="3">
        <v>0</v>
      </c>
      <c r="H482" s="3">
        <v>597017.04</v>
      </c>
      <c r="I482" s="3">
        <v>12712.25</v>
      </c>
      <c r="J482" s="3">
        <v>14311.89</v>
      </c>
      <c r="K482" s="3">
        <f t="shared" si="55"/>
        <v>101357.70999999996</v>
      </c>
      <c r="L482" s="3">
        <f t="shared" si="56"/>
        <v>132147.70999999996</v>
      </c>
      <c r="M482" s="3">
        <f t="shared" si="57"/>
        <v>85.74608873457116</v>
      </c>
      <c r="N482" s="3">
        <f t="shared" si="58"/>
        <v>144859.95999999996</v>
      </c>
      <c r="O482" s="3">
        <f t="shared" si="59"/>
        <v>114069.95999999996</v>
      </c>
      <c r="P482" s="3">
        <f t="shared" si="60"/>
        <v>83.95836796341376</v>
      </c>
      <c r="Q482" s="12">
        <f t="shared" si="54"/>
        <v>83.95836796341376</v>
      </c>
      <c r="R482" s="12">
        <f t="shared" si="61"/>
        <v>80.47385752624761</v>
      </c>
    </row>
    <row r="483" spans="1:18" ht="12.75" hidden="1">
      <c r="A483" s="7" t="s">
        <v>24</v>
      </c>
      <c r="B483" s="2" t="s">
        <v>25</v>
      </c>
      <c r="C483" s="3">
        <v>303743</v>
      </c>
      <c r="D483" s="3">
        <v>269438</v>
      </c>
      <c r="E483" s="3">
        <v>240957</v>
      </c>
      <c r="F483" s="3">
        <v>207454.06</v>
      </c>
      <c r="G483" s="3">
        <v>0</v>
      </c>
      <c r="H483" s="3">
        <v>198707.74</v>
      </c>
      <c r="I483" s="3">
        <v>8746.32</v>
      </c>
      <c r="J483" s="3">
        <v>8746.32</v>
      </c>
      <c r="K483" s="3">
        <f t="shared" si="55"/>
        <v>33502.94</v>
      </c>
      <c r="L483" s="3">
        <f t="shared" si="56"/>
        <v>61983.94</v>
      </c>
      <c r="M483" s="3">
        <f t="shared" si="57"/>
        <v>86.09588432790913</v>
      </c>
      <c r="N483" s="3">
        <f t="shared" si="58"/>
        <v>70730.26000000001</v>
      </c>
      <c r="O483" s="3">
        <f t="shared" si="59"/>
        <v>42249.26000000001</v>
      </c>
      <c r="P483" s="3">
        <f t="shared" si="60"/>
        <v>82.46605825935748</v>
      </c>
      <c r="Q483" s="12">
        <f t="shared" si="54"/>
        <v>82.46605825935748</v>
      </c>
      <c r="R483" s="12">
        <f t="shared" si="61"/>
        <v>73.74896636703063</v>
      </c>
    </row>
    <row r="484" spans="1:18" ht="12.75" hidden="1">
      <c r="A484" s="7" t="s">
        <v>26</v>
      </c>
      <c r="B484" s="2" t="s">
        <v>27</v>
      </c>
      <c r="C484" s="3">
        <v>222849</v>
      </c>
      <c r="D484" s="3">
        <v>222849</v>
      </c>
      <c r="E484" s="3">
        <v>195684</v>
      </c>
      <c r="F484" s="3">
        <v>166632.45</v>
      </c>
      <c r="G484" s="3">
        <v>0</v>
      </c>
      <c r="H484" s="3">
        <v>159739.4</v>
      </c>
      <c r="I484" s="3">
        <v>6893.05</v>
      </c>
      <c r="J484" s="3">
        <v>6893.05</v>
      </c>
      <c r="K484" s="3">
        <f t="shared" si="55"/>
        <v>29051.54999999999</v>
      </c>
      <c r="L484" s="3">
        <f t="shared" si="56"/>
        <v>56216.54999999999</v>
      </c>
      <c r="M484" s="3">
        <f t="shared" si="57"/>
        <v>85.15384497455081</v>
      </c>
      <c r="N484" s="3">
        <f t="shared" si="58"/>
        <v>63109.600000000006</v>
      </c>
      <c r="O484" s="3">
        <f t="shared" si="59"/>
        <v>35944.600000000006</v>
      </c>
      <c r="P484" s="3">
        <f t="shared" si="60"/>
        <v>81.63130353018131</v>
      </c>
      <c r="Q484" s="12">
        <f t="shared" si="54"/>
        <v>81.63130353018131</v>
      </c>
      <c r="R484" s="12">
        <f t="shared" si="61"/>
        <v>71.68055499463762</v>
      </c>
    </row>
    <row r="485" spans="1:18" ht="12.75" hidden="1">
      <c r="A485" s="7" t="s">
        <v>28</v>
      </c>
      <c r="B485" s="2" t="s">
        <v>29</v>
      </c>
      <c r="C485" s="3">
        <v>222849</v>
      </c>
      <c r="D485" s="3">
        <v>222849</v>
      </c>
      <c r="E485" s="3">
        <v>195684</v>
      </c>
      <c r="F485" s="3">
        <v>166632.45</v>
      </c>
      <c r="G485" s="3">
        <v>0</v>
      </c>
      <c r="H485" s="3">
        <v>159739.4</v>
      </c>
      <c r="I485" s="3">
        <v>6893.05</v>
      </c>
      <c r="J485" s="3">
        <v>6893.05</v>
      </c>
      <c r="K485" s="3">
        <f t="shared" si="55"/>
        <v>29051.54999999999</v>
      </c>
      <c r="L485" s="3">
        <f t="shared" si="56"/>
        <v>56216.54999999999</v>
      </c>
      <c r="M485" s="3">
        <f t="shared" si="57"/>
        <v>85.15384497455081</v>
      </c>
      <c r="N485" s="3">
        <f t="shared" si="58"/>
        <v>63109.600000000006</v>
      </c>
      <c r="O485" s="3">
        <f t="shared" si="59"/>
        <v>35944.600000000006</v>
      </c>
      <c r="P485" s="3">
        <f t="shared" si="60"/>
        <v>81.63130353018131</v>
      </c>
      <c r="Q485" s="12">
        <f t="shared" si="54"/>
        <v>81.63130353018131</v>
      </c>
      <c r="R485" s="12">
        <f t="shared" si="61"/>
        <v>71.68055499463762</v>
      </c>
    </row>
    <row r="486" spans="1:18" ht="12.75" hidden="1">
      <c r="A486" s="7" t="s">
        <v>30</v>
      </c>
      <c r="B486" s="2" t="s">
        <v>31</v>
      </c>
      <c r="C486" s="3">
        <v>80894</v>
      </c>
      <c r="D486" s="3">
        <v>46589</v>
      </c>
      <c r="E486" s="3">
        <v>45273</v>
      </c>
      <c r="F486" s="3">
        <v>40821.61</v>
      </c>
      <c r="G486" s="3">
        <v>0</v>
      </c>
      <c r="H486" s="3">
        <v>38968.34</v>
      </c>
      <c r="I486" s="3">
        <v>1853.27</v>
      </c>
      <c r="J486" s="3">
        <v>1853.27</v>
      </c>
      <c r="K486" s="3">
        <f t="shared" si="55"/>
        <v>4451.389999999999</v>
      </c>
      <c r="L486" s="3">
        <f t="shared" si="56"/>
        <v>5767.389999999999</v>
      </c>
      <c r="M486" s="3">
        <f t="shared" si="57"/>
        <v>90.16767168069268</v>
      </c>
      <c r="N486" s="3">
        <f t="shared" si="58"/>
        <v>7620.6600000000035</v>
      </c>
      <c r="O486" s="3">
        <f t="shared" si="59"/>
        <v>6304.6600000000035</v>
      </c>
      <c r="P486" s="3">
        <f t="shared" si="60"/>
        <v>86.0741280675016</v>
      </c>
      <c r="Q486" s="12">
        <f t="shared" si="54"/>
        <v>86.0741280675016</v>
      </c>
      <c r="R486" s="12">
        <f t="shared" si="61"/>
        <v>83.64279121681083</v>
      </c>
    </row>
    <row r="487" spans="1:18" ht="12.75" hidden="1">
      <c r="A487" s="7" t="s">
        <v>32</v>
      </c>
      <c r="B487" s="2" t="s">
        <v>33</v>
      </c>
      <c r="C487" s="3">
        <v>344529</v>
      </c>
      <c r="D487" s="3">
        <v>472434</v>
      </c>
      <c r="E487" s="3">
        <v>470125</v>
      </c>
      <c r="F487" s="3">
        <v>402271.33</v>
      </c>
      <c r="G487" s="3">
        <v>0</v>
      </c>
      <c r="H487" s="3">
        <v>398305.4</v>
      </c>
      <c r="I487" s="3">
        <v>3965.93</v>
      </c>
      <c r="J487" s="3">
        <v>5565.57</v>
      </c>
      <c r="K487" s="3">
        <f t="shared" si="55"/>
        <v>67853.66999999998</v>
      </c>
      <c r="L487" s="3">
        <f t="shared" si="56"/>
        <v>70162.66999999998</v>
      </c>
      <c r="M487" s="3">
        <f t="shared" si="57"/>
        <v>85.56688752991226</v>
      </c>
      <c r="N487" s="3">
        <f t="shared" si="58"/>
        <v>74128.59999999998</v>
      </c>
      <c r="O487" s="3">
        <f t="shared" si="59"/>
        <v>71819.59999999998</v>
      </c>
      <c r="P487" s="3">
        <f t="shared" si="60"/>
        <v>84.72329699547994</v>
      </c>
      <c r="Q487" s="12">
        <f t="shared" si="54"/>
        <v>84.72329699547994</v>
      </c>
      <c r="R487" s="12">
        <f t="shared" si="61"/>
        <v>84.30921567880382</v>
      </c>
    </row>
    <row r="488" spans="1:18" ht="12.75" hidden="1">
      <c r="A488" s="7" t="s">
        <v>34</v>
      </c>
      <c r="B488" s="2" t="s">
        <v>35</v>
      </c>
      <c r="C488" s="3">
        <v>8000</v>
      </c>
      <c r="D488" s="3">
        <v>17625</v>
      </c>
      <c r="E488" s="3">
        <v>17625</v>
      </c>
      <c r="F488" s="3">
        <v>11625</v>
      </c>
      <c r="G488" s="3">
        <v>0</v>
      </c>
      <c r="H488" s="3">
        <v>11486.86</v>
      </c>
      <c r="I488" s="3">
        <v>138.14</v>
      </c>
      <c r="J488" s="3">
        <v>1850</v>
      </c>
      <c r="K488" s="3">
        <f t="shared" si="55"/>
        <v>6000</v>
      </c>
      <c r="L488" s="3">
        <f t="shared" si="56"/>
        <v>6000</v>
      </c>
      <c r="M488" s="3">
        <f t="shared" si="57"/>
        <v>65.95744680851064</v>
      </c>
      <c r="N488" s="3">
        <f t="shared" si="58"/>
        <v>6138.139999999999</v>
      </c>
      <c r="O488" s="3">
        <f t="shared" si="59"/>
        <v>6138.139999999999</v>
      </c>
      <c r="P488" s="3">
        <f t="shared" si="60"/>
        <v>65.17367375886525</v>
      </c>
      <c r="Q488" s="12">
        <f t="shared" si="54"/>
        <v>65.17367375886525</v>
      </c>
      <c r="R488" s="12">
        <f t="shared" si="61"/>
        <v>65.17367375886525</v>
      </c>
    </row>
    <row r="489" spans="1:18" ht="12.75" hidden="1">
      <c r="A489" s="7" t="s">
        <v>36</v>
      </c>
      <c r="B489" s="2" t="s">
        <v>37</v>
      </c>
      <c r="C489" s="3">
        <v>7000</v>
      </c>
      <c r="D489" s="3">
        <v>10000</v>
      </c>
      <c r="E489" s="3">
        <v>9520</v>
      </c>
      <c r="F489" s="3">
        <v>8982.84</v>
      </c>
      <c r="G489" s="3">
        <v>0</v>
      </c>
      <c r="H489" s="3">
        <v>8902.72</v>
      </c>
      <c r="I489" s="3">
        <v>80.12</v>
      </c>
      <c r="J489" s="3">
        <v>0</v>
      </c>
      <c r="K489" s="3">
        <f t="shared" si="55"/>
        <v>537.1599999999999</v>
      </c>
      <c r="L489" s="3">
        <f t="shared" si="56"/>
        <v>1017.1599999999999</v>
      </c>
      <c r="M489" s="3">
        <f t="shared" si="57"/>
        <v>94.35756302521008</v>
      </c>
      <c r="N489" s="3">
        <f t="shared" si="58"/>
        <v>1097.2800000000007</v>
      </c>
      <c r="O489" s="3">
        <f t="shared" si="59"/>
        <v>617.2800000000007</v>
      </c>
      <c r="P489" s="3">
        <f t="shared" si="60"/>
        <v>93.51596638655462</v>
      </c>
      <c r="Q489" s="12">
        <f t="shared" si="54"/>
        <v>93.51596638655462</v>
      </c>
      <c r="R489" s="12">
        <f t="shared" si="61"/>
        <v>89.0272</v>
      </c>
    </row>
    <row r="490" spans="1:18" ht="12.75" hidden="1">
      <c r="A490" s="7" t="s">
        <v>38</v>
      </c>
      <c r="B490" s="2" t="s">
        <v>39</v>
      </c>
      <c r="C490" s="3">
        <v>500</v>
      </c>
      <c r="D490" s="3">
        <v>180</v>
      </c>
      <c r="E490" s="3">
        <v>180</v>
      </c>
      <c r="F490" s="3">
        <v>120</v>
      </c>
      <c r="G490" s="3">
        <v>0</v>
      </c>
      <c r="H490" s="3">
        <v>90</v>
      </c>
      <c r="I490" s="3">
        <v>30</v>
      </c>
      <c r="J490" s="3">
        <v>0</v>
      </c>
      <c r="K490" s="3">
        <f t="shared" si="55"/>
        <v>60</v>
      </c>
      <c r="L490" s="3">
        <f t="shared" si="56"/>
        <v>60</v>
      </c>
      <c r="M490" s="3">
        <f t="shared" si="57"/>
        <v>66.66666666666666</v>
      </c>
      <c r="N490" s="3">
        <f t="shared" si="58"/>
        <v>90</v>
      </c>
      <c r="O490" s="3">
        <f t="shared" si="59"/>
        <v>90</v>
      </c>
      <c r="P490" s="3">
        <f t="shared" si="60"/>
        <v>50</v>
      </c>
      <c r="Q490" s="12">
        <f t="shared" si="54"/>
        <v>50</v>
      </c>
      <c r="R490" s="12">
        <f t="shared" si="61"/>
        <v>50</v>
      </c>
    </row>
    <row r="491" spans="1:18" ht="12.75" hidden="1">
      <c r="A491" s="7" t="s">
        <v>40</v>
      </c>
      <c r="B491" s="2" t="s">
        <v>41</v>
      </c>
      <c r="C491" s="3">
        <v>14229</v>
      </c>
      <c r="D491" s="3">
        <v>15029</v>
      </c>
      <c r="E491" s="3">
        <v>13200</v>
      </c>
      <c r="F491" s="3">
        <v>6682</v>
      </c>
      <c r="G491" s="3">
        <v>0</v>
      </c>
      <c r="H491" s="3">
        <v>5384.33</v>
      </c>
      <c r="I491" s="3">
        <v>1297.67</v>
      </c>
      <c r="J491" s="3">
        <v>1297.57</v>
      </c>
      <c r="K491" s="3">
        <f t="shared" si="55"/>
        <v>6518</v>
      </c>
      <c r="L491" s="3">
        <f t="shared" si="56"/>
        <v>8347</v>
      </c>
      <c r="M491" s="3">
        <f t="shared" si="57"/>
        <v>50.621212121212125</v>
      </c>
      <c r="N491" s="3">
        <f t="shared" si="58"/>
        <v>9644.67</v>
      </c>
      <c r="O491" s="3">
        <f t="shared" si="59"/>
        <v>7815.67</v>
      </c>
      <c r="P491" s="3">
        <f t="shared" si="60"/>
        <v>40.79037878787879</v>
      </c>
      <c r="Q491" s="12">
        <f t="shared" si="54"/>
        <v>40.79037878787879</v>
      </c>
      <c r="R491" s="12">
        <f t="shared" si="61"/>
        <v>35.826269212855145</v>
      </c>
    </row>
    <row r="492" spans="1:18" ht="12.75" hidden="1">
      <c r="A492" s="7" t="s">
        <v>74</v>
      </c>
      <c r="B492" s="2" t="s">
        <v>75</v>
      </c>
      <c r="C492" s="3">
        <v>7712</v>
      </c>
      <c r="D492" s="3">
        <v>7712</v>
      </c>
      <c r="E492" s="3">
        <v>6427</v>
      </c>
      <c r="F492" s="3">
        <v>2653.31</v>
      </c>
      <c r="G492" s="3">
        <v>0</v>
      </c>
      <c r="H492" s="3">
        <v>2146.51</v>
      </c>
      <c r="I492" s="3">
        <v>506.8</v>
      </c>
      <c r="J492" s="3">
        <v>506.8</v>
      </c>
      <c r="K492" s="3">
        <f t="shared" si="55"/>
        <v>3773.69</v>
      </c>
      <c r="L492" s="3">
        <f t="shared" si="56"/>
        <v>5058.6900000000005</v>
      </c>
      <c r="M492" s="3">
        <f t="shared" si="57"/>
        <v>41.28380270732846</v>
      </c>
      <c r="N492" s="3">
        <f t="shared" si="58"/>
        <v>5565.49</v>
      </c>
      <c r="O492" s="3">
        <f t="shared" si="59"/>
        <v>4280.49</v>
      </c>
      <c r="P492" s="3">
        <f t="shared" si="60"/>
        <v>33.398319589232926</v>
      </c>
      <c r="Q492" s="12">
        <f t="shared" si="54"/>
        <v>33.398319589232926</v>
      </c>
      <c r="R492" s="12">
        <f t="shared" si="61"/>
        <v>27.8333765560166</v>
      </c>
    </row>
    <row r="493" spans="1:18" ht="12.75" hidden="1">
      <c r="A493" s="7" t="s">
        <v>42</v>
      </c>
      <c r="B493" s="2" t="s">
        <v>43</v>
      </c>
      <c r="C493" s="3">
        <v>1717</v>
      </c>
      <c r="D493" s="3">
        <v>2517</v>
      </c>
      <c r="E493" s="3">
        <v>2373</v>
      </c>
      <c r="F493" s="3">
        <v>1148.53</v>
      </c>
      <c r="G493" s="3">
        <v>0</v>
      </c>
      <c r="H493" s="3">
        <v>1091.96</v>
      </c>
      <c r="I493" s="3">
        <v>56.57</v>
      </c>
      <c r="J493" s="3">
        <v>56.57</v>
      </c>
      <c r="K493" s="3">
        <f t="shared" si="55"/>
        <v>1224.47</v>
      </c>
      <c r="L493" s="3">
        <f t="shared" si="56"/>
        <v>1368.47</v>
      </c>
      <c r="M493" s="3">
        <f t="shared" si="57"/>
        <v>48.399915718499784</v>
      </c>
      <c r="N493" s="3">
        <f t="shared" si="58"/>
        <v>1425.04</v>
      </c>
      <c r="O493" s="3">
        <f t="shared" si="59"/>
        <v>1281.04</v>
      </c>
      <c r="P493" s="3">
        <f t="shared" si="60"/>
        <v>46.016013485040034</v>
      </c>
      <c r="Q493" s="12">
        <f t="shared" si="54"/>
        <v>46.016013485040034</v>
      </c>
      <c r="R493" s="12">
        <f t="shared" si="61"/>
        <v>43.383392928089</v>
      </c>
    </row>
    <row r="494" spans="1:18" ht="12.75" hidden="1">
      <c r="A494" s="7" t="s">
        <v>44</v>
      </c>
      <c r="B494" s="2" t="s">
        <v>45</v>
      </c>
      <c r="C494" s="3">
        <v>4800</v>
      </c>
      <c r="D494" s="3">
        <v>4800</v>
      </c>
      <c r="E494" s="3">
        <v>4400</v>
      </c>
      <c r="F494" s="3">
        <v>2880.16</v>
      </c>
      <c r="G494" s="3">
        <v>0</v>
      </c>
      <c r="H494" s="3">
        <v>2145.86</v>
      </c>
      <c r="I494" s="3">
        <v>734.3</v>
      </c>
      <c r="J494" s="3">
        <v>734.2</v>
      </c>
      <c r="K494" s="3">
        <f t="shared" si="55"/>
        <v>1519.8400000000001</v>
      </c>
      <c r="L494" s="3">
        <f t="shared" si="56"/>
        <v>1919.8400000000001</v>
      </c>
      <c r="M494" s="3">
        <f t="shared" si="57"/>
        <v>65.45818181818181</v>
      </c>
      <c r="N494" s="3">
        <f t="shared" si="58"/>
        <v>2654.14</v>
      </c>
      <c r="O494" s="3">
        <f t="shared" si="59"/>
        <v>2254.14</v>
      </c>
      <c r="P494" s="3">
        <f t="shared" si="60"/>
        <v>48.76954545454546</v>
      </c>
      <c r="Q494" s="12">
        <f t="shared" si="54"/>
        <v>48.76954545454546</v>
      </c>
      <c r="R494" s="12">
        <f t="shared" si="61"/>
        <v>44.70541666666667</v>
      </c>
    </row>
    <row r="495" spans="1:18" ht="12.75" hidden="1">
      <c r="A495" s="7" t="s">
        <v>146</v>
      </c>
      <c r="B495" s="2" t="s">
        <v>147</v>
      </c>
      <c r="C495" s="3">
        <v>314800</v>
      </c>
      <c r="D495" s="3">
        <v>429600</v>
      </c>
      <c r="E495" s="3">
        <v>429600</v>
      </c>
      <c r="F495" s="3">
        <v>374861.49</v>
      </c>
      <c r="G495" s="3">
        <v>0</v>
      </c>
      <c r="H495" s="3">
        <v>372441.49</v>
      </c>
      <c r="I495" s="3">
        <v>2420</v>
      </c>
      <c r="J495" s="3">
        <v>2418</v>
      </c>
      <c r="K495" s="3">
        <f t="shared" si="55"/>
        <v>54738.51000000001</v>
      </c>
      <c r="L495" s="3">
        <f t="shared" si="56"/>
        <v>54738.51000000001</v>
      </c>
      <c r="M495" s="3">
        <f t="shared" si="57"/>
        <v>87.25826117318437</v>
      </c>
      <c r="N495" s="3">
        <f t="shared" si="58"/>
        <v>57158.51000000001</v>
      </c>
      <c r="O495" s="3">
        <f t="shared" si="59"/>
        <v>57158.51000000001</v>
      </c>
      <c r="P495" s="3">
        <f t="shared" si="60"/>
        <v>86.69494646182496</v>
      </c>
      <c r="Q495" s="12">
        <f t="shared" si="54"/>
        <v>86.69494646182496</v>
      </c>
      <c r="R495" s="12">
        <f t="shared" si="61"/>
        <v>86.69494646182496</v>
      </c>
    </row>
    <row r="496" spans="1:18" ht="12.75" hidden="1">
      <c r="A496" s="7" t="s">
        <v>148</v>
      </c>
      <c r="B496" s="2" t="s">
        <v>149</v>
      </c>
      <c r="C496" s="3">
        <v>314800</v>
      </c>
      <c r="D496" s="3">
        <v>429600</v>
      </c>
      <c r="E496" s="3">
        <v>429600</v>
      </c>
      <c r="F496" s="3">
        <v>374861.49</v>
      </c>
      <c r="G496" s="3">
        <v>0</v>
      </c>
      <c r="H496" s="3">
        <v>372441.49</v>
      </c>
      <c r="I496" s="3">
        <v>2420</v>
      </c>
      <c r="J496" s="3">
        <v>2418</v>
      </c>
      <c r="K496" s="3">
        <f t="shared" si="55"/>
        <v>54738.51000000001</v>
      </c>
      <c r="L496" s="3">
        <f t="shared" si="56"/>
        <v>54738.51000000001</v>
      </c>
      <c r="M496" s="3">
        <f t="shared" si="57"/>
        <v>87.25826117318437</v>
      </c>
      <c r="N496" s="3">
        <f t="shared" si="58"/>
        <v>57158.51000000001</v>
      </c>
      <c r="O496" s="3">
        <f t="shared" si="59"/>
        <v>57158.51000000001</v>
      </c>
      <c r="P496" s="3">
        <f t="shared" si="60"/>
        <v>86.69494646182496</v>
      </c>
      <c r="Q496" s="12">
        <f t="shared" si="54"/>
        <v>86.69494646182496</v>
      </c>
      <c r="R496" s="12">
        <f t="shared" si="61"/>
        <v>86.69494646182496</v>
      </c>
    </row>
    <row r="497" spans="1:18" ht="12.75" hidden="1">
      <c r="A497" s="7" t="s">
        <v>50</v>
      </c>
      <c r="B497" s="2" t="s">
        <v>51</v>
      </c>
      <c r="C497" s="3">
        <v>5</v>
      </c>
      <c r="D497" s="3">
        <v>5</v>
      </c>
      <c r="E497" s="3">
        <v>5</v>
      </c>
      <c r="F497" s="3">
        <v>3.9</v>
      </c>
      <c r="G497" s="3">
        <v>0</v>
      </c>
      <c r="H497" s="3">
        <v>3.9</v>
      </c>
      <c r="I497" s="3">
        <v>0</v>
      </c>
      <c r="J497" s="3">
        <v>0</v>
      </c>
      <c r="K497" s="3">
        <f t="shared" si="55"/>
        <v>1.1</v>
      </c>
      <c r="L497" s="3">
        <f t="shared" si="56"/>
        <v>1.1</v>
      </c>
      <c r="M497" s="3">
        <f t="shared" si="57"/>
        <v>78</v>
      </c>
      <c r="N497" s="3">
        <f t="shared" si="58"/>
        <v>1.1</v>
      </c>
      <c r="O497" s="3">
        <f t="shared" si="59"/>
        <v>1.1</v>
      </c>
      <c r="P497" s="3">
        <f t="shared" si="60"/>
        <v>78</v>
      </c>
      <c r="Q497" s="12">
        <f t="shared" si="54"/>
        <v>78</v>
      </c>
      <c r="R497" s="12">
        <f t="shared" si="61"/>
        <v>78</v>
      </c>
    </row>
    <row r="498" spans="1:18" ht="14.25" customHeight="1">
      <c r="A498" s="4" t="s">
        <v>182</v>
      </c>
      <c r="B498" s="5" t="s">
        <v>183</v>
      </c>
      <c r="C498" s="6">
        <v>0</v>
      </c>
      <c r="D498" s="6">
        <v>155000</v>
      </c>
      <c r="E498" s="6">
        <v>155000</v>
      </c>
      <c r="F498" s="6">
        <v>155000</v>
      </c>
      <c r="G498" s="6">
        <v>0</v>
      </c>
      <c r="H498" s="6">
        <v>155000</v>
      </c>
      <c r="I498" s="6">
        <v>0</v>
      </c>
      <c r="J498" s="6">
        <v>0</v>
      </c>
      <c r="K498" s="6">
        <f t="shared" si="55"/>
        <v>0</v>
      </c>
      <c r="L498" s="6">
        <f t="shared" si="56"/>
        <v>0</v>
      </c>
      <c r="M498" s="6">
        <f t="shared" si="57"/>
        <v>100</v>
      </c>
      <c r="N498" s="6">
        <f t="shared" si="58"/>
        <v>0</v>
      </c>
      <c r="O498" s="6">
        <f t="shared" si="59"/>
        <v>0</v>
      </c>
      <c r="P498" s="6">
        <f t="shared" si="60"/>
        <v>100</v>
      </c>
      <c r="Q498" s="12">
        <f t="shared" si="54"/>
        <v>100</v>
      </c>
      <c r="R498" s="12">
        <f t="shared" si="61"/>
        <v>100</v>
      </c>
    </row>
    <row r="499" spans="1:18" ht="12.75" hidden="1">
      <c r="A499" s="7" t="s">
        <v>22</v>
      </c>
      <c r="B499" s="2" t="s">
        <v>23</v>
      </c>
      <c r="C499" s="3">
        <v>0</v>
      </c>
      <c r="D499" s="3">
        <v>155000</v>
      </c>
      <c r="E499" s="3">
        <v>155000</v>
      </c>
      <c r="F499" s="3">
        <v>155000</v>
      </c>
      <c r="G499" s="3">
        <v>0</v>
      </c>
      <c r="H499" s="3">
        <v>155000</v>
      </c>
      <c r="I499" s="3">
        <v>0</v>
      </c>
      <c r="J499" s="3">
        <v>0</v>
      </c>
      <c r="K499" s="3">
        <f t="shared" si="55"/>
        <v>0</v>
      </c>
      <c r="L499" s="3">
        <f t="shared" si="56"/>
        <v>0</v>
      </c>
      <c r="M499" s="3">
        <f t="shared" si="57"/>
        <v>100</v>
      </c>
      <c r="N499" s="3">
        <f t="shared" si="58"/>
        <v>0</v>
      </c>
      <c r="O499" s="3">
        <f t="shared" si="59"/>
        <v>0</v>
      </c>
      <c r="P499" s="3">
        <f t="shared" si="60"/>
        <v>100</v>
      </c>
      <c r="Q499" s="12">
        <f t="shared" si="54"/>
        <v>100</v>
      </c>
      <c r="R499" s="12">
        <f t="shared" si="61"/>
        <v>100</v>
      </c>
    </row>
    <row r="500" spans="1:18" ht="12.75" hidden="1">
      <c r="A500" s="7" t="s">
        <v>158</v>
      </c>
      <c r="B500" s="2" t="s">
        <v>159</v>
      </c>
      <c r="C500" s="3">
        <v>0</v>
      </c>
      <c r="D500" s="3">
        <v>155000</v>
      </c>
      <c r="E500" s="3">
        <v>155000</v>
      </c>
      <c r="F500" s="3">
        <v>155000</v>
      </c>
      <c r="G500" s="3">
        <v>0</v>
      </c>
      <c r="H500" s="3">
        <v>155000</v>
      </c>
      <c r="I500" s="3">
        <v>0</v>
      </c>
      <c r="J500" s="3">
        <v>0</v>
      </c>
      <c r="K500" s="3">
        <f t="shared" si="55"/>
        <v>0</v>
      </c>
      <c r="L500" s="3">
        <f t="shared" si="56"/>
        <v>0</v>
      </c>
      <c r="M500" s="3">
        <f t="shared" si="57"/>
        <v>100</v>
      </c>
      <c r="N500" s="3">
        <f t="shared" si="58"/>
        <v>0</v>
      </c>
      <c r="O500" s="3">
        <f t="shared" si="59"/>
        <v>0</v>
      </c>
      <c r="P500" s="3">
        <f t="shared" si="60"/>
        <v>100</v>
      </c>
      <c r="Q500" s="12">
        <f t="shared" si="54"/>
        <v>100</v>
      </c>
      <c r="R500" s="12">
        <f t="shared" si="61"/>
        <v>100</v>
      </c>
    </row>
    <row r="501" spans="1:18" ht="12.75" hidden="1">
      <c r="A501" s="7" t="s">
        <v>160</v>
      </c>
      <c r="B501" s="2" t="s">
        <v>161</v>
      </c>
      <c r="C501" s="3">
        <v>0</v>
      </c>
      <c r="D501" s="3">
        <v>155000</v>
      </c>
      <c r="E501" s="3">
        <v>155000</v>
      </c>
      <c r="F501" s="3">
        <v>155000</v>
      </c>
      <c r="G501" s="3">
        <v>0</v>
      </c>
      <c r="H501" s="3">
        <v>155000</v>
      </c>
      <c r="I501" s="3">
        <v>0</v>
      </c>
      <c r="J501" s="3">
        <v>0</v>
      </c>
      <c r="K501" s="3">
        <f t="shared" si="55"/>
        <v>0</v>
      </c>
      <c r="L501" s="3">
        <f t="shared" si="56"/>
        <v>0</v>
      </c>
      <c r="M501" s="3">
        <f t="shared" si="57"/>
        <v>100</v>
      </c>
      <c r="N501" s="3">
        <f t="shared" si="58"/>
        <v>0</v>
      </c>
      <c r="O501" s="3">
        <f t="shared" si="59"/>
        <v>0</v>
      </c>
      <c r="P501" s="3">
        <f t="shared" si="60"/>
        <v>100</v>
      </c>
      <c r="Q501" s="12">
        <f aca="true" t="shared" si="62" ref="Q501:Q564">H501/E501*100</f>
        <v>100</v>
      </c>
      <c r="R501" s="12">
        <f t="shared" si="61"/>
        <v>100</v>
      </c>
    </row>
    <row r="502" spans="1:18" ht="12.75">
      <c r="A502" s="4" t="s">
        <v>184</v>
      </c>
      <c r="B502" s="5" t="s">
        <v>185</v>
      </c>
      <c r="C502" s="6">
        <v>186020</v>
      </c>
      <c r="D502" s="6">
        <v>285020</v>
      </c>
      <c r="E502" s="6">
        <v>285020</v>
      </c>
      <c r="F502" s="6">
        <v>257213.28</v>
      </c>
      <c r="G502" s="6">
        <v>0</v>
      </c>
      <c r="H502" s="6">
        <v>257213.28</v>
      </c>
      <c r="I502" s="6">
        <v>0</v>
      </c>
      <c r="J502" s="6">
        <v>0</v>
      </c>
      <c r="K502" s="6">
        <f t="shared" si="55"/>
        <v>27806.72</v>
      </c>
      <c r="L502" s="6">
        <f t="shared" si="56"/>
        <v>27806.72</v>
      </c>
      <c r="M502" s="6">
        <f t="shared" si="57"/>
        <v>90.24394077608588</v>
      </c>
      <c r="N502" s="6">
        <f t="shared" si="58"/>
        <v>27806.72</v>
      </c>
      <c r="O502" s="6">
        <f t="shared" si="59"/>
        <v>27806.72</v>
      </c>
      <c r="P502" s="6">
        <f t="shared" si="60"/>
        <v>90.24394077608588</v>
      </c>
      <c r="Q502" s="12">
        <f t="shared" si="62"/>
        <v>90.24394077608588</v>
      </c>
      <c r="R502" s="12">
        <f t="shared" si="61"/>
        <v>90.24394077608588</v>
      </c>
    </row>
    <row r="503" spans="1:18" ht="12.75" hidden="1">
      <c r="A503" s="7" t="s">
        <v>22</v>
      </c>
      <c r="B503" s="2" t="s">
        <v>23</v>
      </c>
      <c r="C503" s="3">
        <v>186020</v>
      </c>
      <c r="D503" s="3">
        <v>285020</v>
      </c>
      <c r="E503" s="3">
        <v>285020</v>
      </c>
      <c r="F503" s="3">
        <v>257213.28</v>
      </c>
      <c r="G503" s="3">
        <v>0</v>
      </c>
      <c r="H503" s="3">
        <v>257213.28</v>
      </c>
      <c r="I503" s="3">
        <v>0</v>
      </c>
      <c r="J503" s="3">
        <v>0</v>
      </c>
      <c r="K503" s="3">
        <f t="shared" si="55"/>
        <v>27806.72</v>
      </c>
      <c r="L503" s="3">
        <f t="shared" si="56"/>
        <v>27806.72</v>
      </c>
      <c r="M503" s="3">
        <f t="shared" si="57"/>
        <v>90.24394077608588</v>
      </c>
      <c r="N503" s="3">
        <f t="shared" si="58"/>
        <v>27806.72</v>
      </c>
      <c r="O503" s="3">
        <f t="shared" si="59"/>
        <v>27806.72</v>
      </c>
      <c r="P503" s="3">
        <f t="shared" si="60"/>
        <v>90.24394077608588</v>
      </c>
      <c r="Q503" s="12">
        <f t="shared" si="62"/>
        <v>90.24394077608588</v>
      </c>
      <c r="R503" s="12">
        <f t="shared" si="61"/>
        <v>90.24394077608588</v>
      </c>
    </row>
    <row r="504" spans="1:18" ht="12.75" hidden="1">
      <c r="A504" s="7" t="s">
        <v>32</v>
      </c>
      <c r="B504" s="2" t="s">
        <v>33</v>
      </c>
      <c r="C504" s="3">
        <v>186020</v>
      </c>
      <c r="D504" s="3">
        <v>285020</v>
      </c>
      <c r="E504" s="3">
        <v>285020</v>
      </c>
      <c r="F504" s="3">
        <v>257213.28</v>
      </c>
      <c r="G504" s="3">
        <v>0</v>
      </c>
      <c r="H504" s="3">
        <v>257213.28</v>
      </c>
      <c r="I504" s="3">
        <v>0</v>
      </c>
      <c r="J504" s="3">
        <v>0</v>
      </c>
      <c r="K504" s="3">
        <f t="shared" si="55"/>
        <v>27806.72</v>
      </c>
      <c r="L504" s="3">
        <f t="shared" si="56"/>
        <v>27806.72</v>
      </c>
      <c r="M504" s="3">
        <f t="shared" si="57"/>
        <v>90.24394077608588</v>
      </c>
      <c r="N504" s="3">
        <f t="shared" si="58"/>
        <v>27806.72</v>
      </c>
      <c r="O504" s="3">
        <f t="shared" si="59"/>
        <v>27806.72</v>
      </c>
      <c r="P504" s="3">
        <f t="shared" si="60"/>
        <v>90.24394077608588</v>
      </c>
      <c r="Q504" s="12">
        <f t="shared" si="62"/>
        <v>90.24394077608588</v>
      </c>
      <c r="R504" s="12">
        <f t="shared" si="61"/>
        <v>90.24394077608588</v>
      </c>
    </row>
    <row r="505" spans="1:18" ht="12.75" hidden="1">
      <c r="A505" s="7" t="s">
        <v>146</v>
      </c>
      <c r="B505" s="2" t="s">
        <v>147</v>
      </c>
      <c r="C505" s="3">
        <v>186020</v>
      </c>
      <c r="D505" s="3">
        <v>285020</v>
      </c>
      <c r="E505" s="3">
        <v>285020</v>
      </c>
      <c r="F505" s="3">
        <v>257213.28</v>
      </c>
      <c r="G505" s="3">
        <v>0</v>
      </c>
      <c r="H505" s="3">
        <v>257213.28</v>
      </c>
      <c r="I505" s="3">
        <v>0</v>
      </c>
      <c r="J505" s="3">
        <v>0</v>
      </c>
      <c r="K505" s="3">
        <f t="shared" si="55"/>
        <v>27806.72</v>
      </c>
      <c r="L505" s="3">
        <f t="shared" si="56"/>
        <v>27806.72</v>
      </c>
      <c r="M505" s="3">
        <f t="shared" si="57"/>
        <v>90.24394077608588</v>
      </c>
      <c r="N505" s="3">
        <f t="shared" si="58"/>
        <v>27806.72</v>
      </c>
      <c r="O505" s="3">
        <f t="shared" si="59"/>
        <v>27806.72</v>
      </c>
      <c r="P505" s="3">
        <f t="shared" si="60"/>
        <v>90.24394077608588</v>
      </c>
      <c r="Q505" s="12">
        <f t="shared" si="62"/>
        <v>90.24394077608588</v>
      </c>
      <c r="R505" s="12">
        <f t="shared" si="61"/>
        <v>90.24394077608588</v>
      </c>
    </row>
    <row r="506" spans="1:18" ht="12.75" hidden="1">
      <c r="A506" s="7" t="s">
        <v>148</v>
      </c>
      <c r="B506" s="2" t="s">
        <v>149</v>
      </c>
      <c r="C506" s="3">
        <v>186020</v>
      </c>
      <c r="D506" s="3">
        <v>285020</v>
      </c>
      <c r="E506" s="3">
        <v>285020</v>
      </c>
      <c r="F506" s="3">
        <v>257213.28</v>
      </c>
      <c r="G506" s="3">
        <v>0</v>
      </c>
      <c r="H506" s="3">
        <v>257213.28</v>
      </c>
      <c r="I506" s="3">
        <v>0</v>
      </c>
      <c r="J506" s="3">
        <v>0</v>
      </c>
      <c r="K506" s="3">
        <f t="shared" si="55"/>
        <v>27806.72</v>
      </c>
      <c r="L506" s="3">
        <f t="shared" si="56"/>
        <v>27806.72</v>
      </c>
      <c r="M506" s="3">
        <f t="shared" si="57"/>
        <v>90.24394077608588</v>
      </c>
      <c r="N506" s="3">
        <f t="shared" si="58"/>
        <v>27806.72</v>
      </c>
      <c r="O506" s="3">
        <f t="shared" si="59"/>
        <v>27806.72</v>
      </c>
      <c r="P506" s="3">
        <f t="shared" si="60"/>
        <v>90.24394077608588</v>
      </c>
      <c r="Q506" s="12">
        <f t="shared" si="62"/>
        <v>90.24394077608588</v>
      </c>
      <c r="R506" s="12">
        <f t="shared" si="61"/>
        <v>90.24394077608588</v>
      </c>
    </row>
    <row r="507" spans="1:18" ht="12.75">
      <c r="A507" s="4" t="s">
        <v>186</v>
      </c>
      <c r="B507" s="5" t="s">
        <v>187</v>
      </c>
      <c r="C507" s="6">
        <v>597496</v>
      </c>
      <c r="D507" s="6">
        <v>670496</v>
      </c>
      <c r="E507" s="6">
        <v>612356</v>
      </c>
      <c r="F507" s="6">
        <v>588886.49</v>
      </c>
      <c r="G507" s="6">
        <v>0</v>
      </c>
      <c r="H507" s="6">
        <v>562060.54</v>
      </c>
      <c r="I507" s="6">
        <v>26825.95</v>
      </c>
      <c r="J507" s="6">
        <v>26554.02</v>
      </c>
      <c r="K507" s="6">
        <f t="shared" si="55"/>
        <v>23469.51000000001</v>
      </c>
      <c r="L507" s="6">
        <f t="shared" si="56"/>
        <v>81609.51000000001</v>
      </c>
      <c r="M507" s="6">
        <f t="shared" si="57"/>
        <v>96.16734219963551</v>
      </c>
      <c r="N507" s="6">
        <f t="shared" si="58"/>
        <v>108435.45999999996</v>
      </c>
      <c r="O507" s="6">
        <f t="shared" si="59"/>
        <v>50295.45999999996</v>
      </c>
      <c r="P507" s="6">
        <f t="shared" si="60"/>
        <v>91.7865653312779</v>
      </c>
      <c r="Q507" s="12">
        <f t="shared" si="62"/>
        <v>91.7865653312779</v>
      </c>
      <c r="R507" s="12">
        <f t="shared" si="61"/>
        <v>83.82757540686299</v>
      </c>
    </row>
    <row r="508" spans="1:18" ht="12.75" hidden="1">
      <c r="A508" s="7" t="s">
        <v>22</v>
      </c>
      <c r="B508" s="2" t="s">
        <v>23</v>
      </c>
      <c r="C508" s="3">
        <v>597496</v>
      </c>
      <c r="D508" s="3">
        <v>670496</v>
      </c>
      <c r="E508" s="3">
        <v>612356</v>
      </c>
      <c r="F508" s="3">
        <v>588886.49</v>
      </c>
      <c r="G508" s="3">
        <v>0</v>
      </c>
      <c r="H508" s="3">
        <v>562060.54</v>
      </c>
      <c r="I508" s="3">
        <v>26825.95</v>
      </c>
      <c r="J508" s="3">
        <v>26554.02</v>
      </c>
      <c r="K508" s="3">
        <f t="shared" si="55"/>
        <v>23469.51000000001</v>
      </c>
      <c r="L508" s="3">
        <f t="shared" si="56"/>
        <v>81609.51000000001</v>
      </c>
      <c r="M508" s="3">
        <f t="shared" si="57"/>
        <v>96.16734219963551</v>
      </c>
      <c r="N508" s="3">
        <f t="shared" si="58"/>
        <v>108435.45999999996</v>
      </c>
      <c r="O508" s="3">
        <f t="shared" si="59"/>
        <v>50295.45999999996</v>
      </c>
      <c r="P508" s="3">
        <f t="shared" si="60"/>
        <v>91.7865653312779</v>
      </c>
      <c r="Q508" s="12">
        <f t="shared" si="62"/>
        <v>91.7865653312779</v>
      </c>
      <c r="R508" s="12">
        <f t="shared" si="61"/>
        <v>83.82757540686299</v>
      </c>
    </row>
    <row r="509" spans="1:18" ht="12.75" hidden="1">
      <c r="A509" s="7" t="s">
        <v>24</v>
      </c>
      <c r="B509" s="2" t="s">
        <v>25</v>
      </c>
      <c r="C509" s="3">
        <v>573945</v>
      </c>
      <c r="D509" s="3">
        <v>537616.22</v>
      </c>
      <c r="E509" s="3">
        <v>484091.22</v>
      </c>
      <c r="F509" s="3">
        <v>483803.15</v>
      </c>
      <c r="G509" s="3">
        <v>0</v>
      </c>
      <c r="H509" s="3">
        <v>459718.92</v>
      </c>
      <c r="I509" s="3">
        <v>24084.23</v>
      </c>
      <c r="J509" s="3">
        <v>23812.3</v>
      </c>
      <c r="K509" s="3">
        <f t="shared" si="55"/>
        <v>288.0699999999488</v>
      </c>
      <c r="L509" s="3">
        <f t="shared" si="56"/>
        <v>53813.06999999995</v>
      </c>
      <c r="M509" s="3">
        <f t="shared" si="57"/>
        <v>99.94049262037846</v>
      </c>
      <c r="N509" s="3">
        <f t="shared" si="58"/>
        <v>77897.29999999999</v>
      </c>
      <c r="O509" s="3">
        <f t="shared" si="59"/>
        <v>24372.29999999999</v>
      </c>
      <c r="P509" s="3">
        <f t="shared" si="60"/>
        <v>94.96534971239512</v>
      </c>
      <c r="Q509" s="12">
        <f t="shared" si="62"/>
        <v>94.96534971239512</v>
      </c>
      <c r="R509" s="12">
        <f t="shared" si="61"/>
        <v>85.51061201241286</v>
      </c>
    </row>
    <row r="510" spans="1:18" ht="12.75" hidden="1">
      <c r="A510" s="7" t="s">
        <v>26</v>
      </c>
      <c r="B510" s="2" t="s">
        <v>27</v>
      </c>
      <c r="C510" s="3">
        <v>425030</v>
      </c>
      <c r="D510" s="3">
        <v>441910.56</v>
      </c>
      <c r="E510" s="3">
        <v>397730.22</v>
      </c>
      <c r="F510" s="3">
        <v>397444</v>
      </c>
      <c r="G510" s="3">
        <v>0</v>
      </c>
      <c r="H510" s="3">
        <v>377989.42</v>
      </c>
      <c r="I510" s="3">
        <v>19454.58</v>
      </c>
      <c r="J510" s="3">
        <v>19454.58</v>
      </c>
      <c r="K510" s="3">
        <f t="shared" si="55"/>
        <v>286.21999999997206</v>
      </c>
      <c r="L510" s="3">
        <f t="shared" si="56"/>
        <v>44466.56</v>
      </c>
      <c r="M510" s="3">
        <f t="shared" si="57"/>
        <v>99.92803664755472</v>
      </c>
      <c r="N510" s="3">
        <f t="shared" si="58"/>
        <v>63921.140000000014</v>
      </c>
      <c r="O510" s="3">
        <f t="shared" si="59"/>
        <v>19740.79999999999</v>
      </c>
      <c r="P510" s="3">
        <f t="shared" si="60"/>
        <v>95.0366356370909</v>
      </c>
      <c r="Q510" s="12">
        <f t="shared" si="62"/>
        <v>95.0366356370909</v>
      </c>
      <c r="R510" s="12">
        <f t="shared" si="61"/>
        <v>85.53527664059442</v>
      </c>
    </row>
    <row r="511" spans="1:18" ht="12.75" hidden="1">
      <c r="A511" s="7" t="s">
        <v>28</v>
      </c>
      <c r="B511" s="2" t="s">
        <v>29</v>
      </c>
      <c r="C511" s="3">
        <v>425030</v>
      </c>
      <c r="D511" s="3">
        <v>441910.56</v>
      </c>
      <c r="E511" s="3">
        <v>397730.22</v>
      </c>
      <c r="F511" s="3">
        <v>397444</v>
      </c>
      <c r="G511" s="3">
        <v>0</v>
      </c>
      <c r="H511" s="3">
        <v>377989.42</v>
      </c>
      <c r="I511" s="3">
        <v>19454.58</v>
      </c>
      <c r="J511" s="3">
        <v>19454.58</v>
      </c>
      <c r="K511" s="3">
        <f t="shared" si="55"/>
        <v>286.21999999997206</v>
      </c>
      <c r="L511" s="3">
        <f t="shared" si="56"/>
        <v>44466.56</v>
      </c>
      <c r="M511" s="3">
        <f t="shared" si="57"/>
        <v>99.92803664755472</v>
      </c>
      <c r="N511" s="3">
        <f t="shared" si="58"/>
        <v>63921.140000000014</v>
      </c>
      <c r="O511" s="3">
        <f t="shared" si="59"/>
        <v>19740.79999999999</v>
      </c>
      <c r="P511" s="3">
        <f t="shared" si="60"/>
        <v>95.0366356370909</v>
      </c>
      <c r="Q511" s="12">
        <f t="shared" si="62"/>
        <v>95.0366356370909</v>
      </c>
      <c r="R511" s="12">
        <f t="shared" si="61"/>
        <v>85.53527664059442</v>
      </c>
    </row>
    <row r="512" spans="1:18" ht="12.75" hidden="1">
      <c r="A512" s="7" t="s">
        <v>30</v>
      </c>
      <c r="B512" s="2" t="s">
        <v>31</v>
      </c>
      <c r="C512" s="3">
        <v>148915</v>
      </c>
      <c r="D512" s="3">
        <v>95705.66</v>
      </c>
      <c r="E512" s="3">
        <v>86361</v>
      </c>
      <c r="F512" s="3">
        <v>86359.15</v>
      </c>
      <c r="G512" s="3">
        <v>0</v>
      </c>
      <c r="H512" s="3">
        <v>81729.5</v>
      </c>
      <c r="I512" s="3">
        <v>4629.65</v>
      </c>
      <c r="J512" s="3">
        <v>4357.72</v>
      </c>
      <c r="K512" s="3">
        <f t="shared" si="55"/>
        <v>1.8500000000058208</v>
      </c>
      <c r="L512" s="3">
        <f t="shared" si="56"/>
        <v>9346.51000000001</v>
      </c>
      <c r="M512" s="3">
        <f t="shared" si="57"/>
        <v>99.99785782934426</v>
      </c>
      <c r="N512" s="3">
        <f t="shared" si="58"/>
        <v>13976.160000000003</v>
      </c>
      <c r="O512" s="3">
        <f t="shared" si="59"/>
        <v>4631.5</v>
      </c>
      <c r="P512" s="3">
        <f t="shared" si="60"/>
        <v>94.63704681511331</v>
      </c>
      <c r="Q512" s="12">
        <f t="shared" si="62"/>
        <v>94.63704681511331</v>
      </c>
      <c r="R512" s="12">
        <f t="shared" si="61"/>
        <v>85.39672575268797</v>
      </c>
    </row>
    <row r="513" spans="1:18" ht="12.75" hidden="1">
      <c r="A513" s="7" t="s">
        <v>32</v>
      </c>
      <c r="B513" s="2" t="s">
        <v>33</v>
      </c>
      <c r="C513" s="3">
        <v>23551</v>
      </c>
      <c r="D513" s="3">
        <v>132879.78</v>
      </c>
      <c r="E513" s="3">
        <v>128264.78</v>
      </c>
      <c r="F513" s="3">
        <v>105083.34</v>
      </c>
      <c r="G513" s="3">
        <v>0</v>
      </c>
      <c r="H513" s="3">
        <v>102341.62</v>
      </c>
      <c r="I513" s="3">
        <v>2741.72</v>
      </c>
      <c r="J513" s="3">
        <v>2741.72</v>
      </c>
      <c r="K513" s="3">
        <f t="shared" si="55"/>
        <v>23181.440000000002</v>
      </c>
      <c r="L513" s="3">
        <f t="shared" si="56"/>
        <v>27796.440000000002</v>
      </c>
      <c r="M513" s="3">
        <f t="shared" si="57"/>
        <v>81.92688593080658</v>
      </c>
      <c r="N513" s="3">
        <f t="shared" si="58"/>
        <v>30538.160000000003</v>
      </c>
      <c r="O513" s="3">
        <f t="shared" si="59"/>
        <v>25923.160000000003</v>
      </c>
      <c r="P513" s="3">
        <f t="shared" si="60"/>
        <v>79.78933889724054</v>
      </c>
      <c r="Q513" s="12">
        <f t="shared" si="62"/>
        <v>79.78933889724054</v>
      </c>
      <c r="R513" s="12">
        <f t="shared" si="61"/>
        <v>77.01820397354662</v>
      </c>
    </row>
    <row r="514" spans="1:18" ht="12.75" hidden="1">
      <c r="A514" s="7" t="s">
        <v>34</v>
      </c>
      <c r="B514" s="2" t="s">
        <v>35</v>
      </c>
      <c r="C514" s="3">
        <v>1000</v>
      </c>
      <c r="D514" s="3">
        <v>25600.88</v>
      </c>
      <c r="E514" s="3">
        <v>23145.88</v>
      </c>
      <c r="F514" s="3">
        <v>1060</v>
      </c>
      <c r="G514" s="3">
        <v>0</v>
      </c>
      <c r="H514" s="3">
        <v>1060</v>
      </c>
      <c r="I514" s="3">
        <v>0</v>
      </c>
      <c r="J514" s="3">
        <v>0</v>
      </c>
      <c r="K514" s="3">
        <f t="shared" si="55"/>
        <v>22085.88</v>
      </c>
      <c r="L514" s="3">
        <f t="shared" si="56"/>
        <v>24540.88</v>
      </c>
      <c r="M514" s="3">
        <f t="shared" si="57"/>
        <v>4.5796487323013855</v>
      </c>
      <c r="N514" s="3">
        <f t="shared" si="58"/>
        <v>24540.88</v>
      </c>
      <c r="O514" s="3">
        <f t="shared" si="59"/>
        <v>22085.88</v>
      </c>
      <c r="P514" s="3">
        <f t="shared" si="60"/>
        <v>4.5796487323013855</v>
      </c>
      <c r="Q514" s="12">
        <f t="shared" si="62"/>
        <v>4.5796487323013855</v>
      </c>
      <c r="R514" s="12">
        <f t="shared" si="61"/>
        <v>4.140482670908187</v>
      </c>
    </row>
    <row r="515" spans="1:18" ht="12.75" hidden="1">
      <c r="A515" s="7" t="s">
        <v>56</v>
      </c>
      <c r="B515" s="2" t="s">
        <v>57</v>
      </c>
      <c r="C515" s="3">
        <v>634</v>
      </c>
      <c r="D515" s="3">
        <v>634</v>
      </c>
      <c r="E515" s="3">
        <v>634</v>
      </c>
      <c r="F515" s="3">
        <v>634</v>
      </c>
      <c r="G515" s="3">
        <v>0</v>
      </c>
      <c r="H515" s="3">
        <v>634</v>
      </c>
      <c r="I515" s="3">
        <v>0</v>
      </c>
      <c r="J515" s="3">
        <v>0</v>
      </c>
      <c r="K515" s="3">
        <f t="shared" si="55"/>
        <v>0</v>
      </c>
      <c r="L515" s="3">
        <f t="shared" si="56"/>
        <v>0</v>
      </c>
      <c r="M515" s="3">
        <f t="shared" si="57"/>
        <v>100</v>
      </c>
      <c r="N515" s="3">
        <f t="shared" si="58"/>
        <v>0</v>
      </c>
      <c r="O515" s="3">
        <f t="shared" si="59"/>
        <v>0</v>
      </c>
      <c r="P515" s="3">
        <f t="shared" si="60"/>
        <v>100</v>
      </c>
      <c r="Q515" s="12">
        <f t="shared" si="62"/>
        <v>100</v>
      </c>
      <c r="R515" s="12">
        <f t="shared" si="61"/>
        <v>100</v>
      </c>
    </row>
    <row r="516" spans="1:18" ht="12.75" hidden="1">
      <c r="A516" s="7" t="s">
        <v>36</v>
      </c>
      <c r="B516" s="2" t="s">
        <v>37</v>
      </c>
      <c r="C516" s="3">
        <v>947</v>
      </c>
      <c r="D516" s="3">
        <v>3609.22</v>
      </c>
      <c r="E516" s="3">
        <v>3552.22</v>
      </c>
      <c r="F516" s="3">
        <v>3390</v>
      </c>
      <c r="G516" s="3">
        <v>0</v>
      </c>
      <c r="H516" s="3">
        <v>3258.11</v>
      </c>
      <c r="I516" s="3">
        <v>131.89</v>
      </c>
      <c r="J516" s="3">
        <v>131.89</v>
      </c>
      <c r="K516" s="3">
        <f t="shared" si="55"/>
        <v>162.2199999999998</v>
      </c>
      <c r="L516" s="3">
        <f t="shared" si="56"/>
        <v>219.2199999999998</v>
      </c>
      <c r="M516" s="3">
        <f t="shared" si="57"/>
        <v>95.4332783442467</v>
      </c>
      <c r="N516" s="3">
        <f t="shared" si="58"/>
        <v>351.1099999999997</v>
      </c>
      <c r="O516" s="3">
        <f t="shared" si="59"/>
        <v>294.1099999999997</v>
      </c>
      <c r="P516" s="3">
        <f t="shared" si="60"/>
        <v>91.72038893987423</v>
      </c>
      <c r="Q516" s="12">
        <f t="shared" si="62"/>
        <v>91.72038893987423</v>
      </c>
      <c r="R516" s="12">
        <f t="shared" si="61"/>
        <v>90.27185929369782</v>
      </c>
    </row>
    <row r="517" spans="1:18" ht="12.75" hidden="1">
      <c r="A517" s="7" t="s">
        <v>40</v>
      </c>
      <c r="B517" s="2" t="s">
        <v>41</v>
      </c>
      <c r="C517" s="3">
        <v>20970</v>
      </c>
      <c r="D517" s="3">
        <v>103035.68</v>
      </c>
      <c r="E517" s="3">
        <v>100932.68</v>
      </c>
      <c r="F517" s="3">
        <v>99999.34</v>
      </c>
      <c r="G517" s="3">
        <v>0</v>
      </c>
      <c r="H517" s="3">
        <v>97389.51</v>
      </c>
      <c r="I517" s="3">
        <v>2609.83</v>
      </c>
      <c r="J517" s="3">
        <v>2609.83</v>
      </c>
      <c r="K517" s="3">
        <f t="shared" si="55"/>
        <v>933.3399999999965</v>
      </c>
      <c r="L517" s="3">
        <f t="shared" si="56"/>
        <v>3036.3399999999965</v>
      </c>
      <c r="M517" s="3">
        <f t="shared" si="57"/>
        <v>99.07528463526383</v>
      </c>
      <c r="N517" s="3">
        <f t="shared" si="58"/>
        <v>5646.169999999998</v>
      </c>
      <c r="O517" s="3">
        <f t="shared" si="59"/>
        <v>3543.1699999999983</v>
      </c>
      <c r="P517" s="3">
        <f t="shared" si="60"/>
        <v>96.48957106855778</v>
      </c>
      <c r="Q517" s="12">
        <f t="shared" si="62"/>
        <v>96.48957106855778</v>
      </c>
      <c r="R517" s="12">
        <f t="shared" si="61"/>
        <v>94.52017980567508</v>
      </c>
    </row>
    <row r="518" spans="1:18" ht="12.75" hidden="1">
      <c r="A518" s="7" t="s">
        <v>42</v>
      </c>
      <c r="B518" s="2" t="s">
        <v>43</v>
      </c>
      <c r="C518" s="3">
        <v>3150</v>
      </c>
      <c r="D518" s="3">
        <v>3115.84</v>
      </c>
      <c r="E518" s="3">
        <v>2754.84</v>
      </c>
      <c r="F518" s="3">
        <v>2561.57</v>
      </c>
      <c r="G518" s="3">
        <v>0</v>
      </c>
      <c r="H518" s="3">
        <v>2386.54</v>
      </c>
      <c r="I518" s="3">
        <v>175.03</v>
      </c>
      <c r="J518" s="3">
        <v>175.03</v>
      </c>
      <c r="K518" s="3">
        <f t="shared" si="55"/>
        <v>193.26999999999998</v>
      </c>
      <c r="L518" s="3">
        <f t="shared" si="56"/>
        <v>554.27</v>
      </c>
      <c r="M518" s="3">
        <f t="shared" si="57"/>
        <v>92.98434754831497</v>
      </c>
      <c r="N518" s="3">
        <f t="shared" si="58"/>
        <v>729.3000000000002</v>
      </c>
      <c r="O518" s="3">
        <f t="shared" si="59"/>
        <v>368.3000000000002</v>
      </c>
      <c r="P518" s="3">
        <f t="shared" si="60"/>
        <v>86.6308025148466</v>
      </c>
      <c r="Q518" s="12">
        <f t="shared" si="62"/>
        <v>86.6308025148466</v>
      </c>
      <c r="R518" s="12">
        <f t="shared" si="61"/>
        <v>76.59379172229639</v>
      </c>
    </row>
    <row r="519" spans="1:18" ht="12.75" hidden="1">
      <c r="A519" s="7" t="s">
        <v>44</v>
      </c>
      <c r="B519" s="2" t="s">
        <v>45</v>
      </c>
      <c r="C519" s="3">
        <v>16320</v>
      </c>
      <c r="D519" s="3">
        <v>16561.84</v>
      </c>
      <c r="E519" s="3">
        <v>14819.84</v>
      </c>
      <c r="F519" s="3">
        <v>14079.77</v>
      </c>
      <c r="G519" s="3">
        <v>0</v>
      </c>
      <c r="H519" s="3">
        <v>11644.97</v>
      </c>
      <c r="I519" s="3">
        <v>2434.8</v>
      </c>
      <c r="J519" s="3">
        <v>2434.8</v>
      </c>
      <c r="K519" s="3">
        <f t="shared" si="55"/>
        <v>740.0699999999997</v>
      </c>
      <c r="L519" s="3">
        <f t="shared" si="56"/>
        <v>2482.0699999999997</v>
      </c>
      <c r="M519" s="3">
        <f t="shared" si="57"/>
        <v>95.00622138970462</v>
      </c>
      <c r="N519" s="3">
        <f t="shared" si="58"/>
        <v>4916.870000000001</v>
      </c>
      <c r="O519" s="3">
        <f t="shared" si="59"/>
        <v>3174.870000000001</v>
      </c>
      <c r="P519" s="3">
        <f t="shared" si="60"/>
        <v>78.57689421748142</v>
      </c>
      <c r="Q519" s="12">
        <f t="shared" si="62"/>
        <v>78.57689421748142</v>
      </c>
      <c r="R519" s="12">
        <f t="shared" si="61"/>
        <v>70.31205469923631</v>
      </c>
    </row>
    <row r="520" spans="1:18" ht="12.75" hidden="1">
      <c r="A520" s="7" t="s">
        <v>48</v>
      </c>
      <c r="B520" s="2" t="s">
        <v>49</v>
      </c>
      <c r="C520" s="3">
        <v>1500</v>
      </c>
      <c r="D520" s="3">
        <v>83358</v>
      </c>
      <c r="E520" s="3">
        <v>83358</v>
      </c>
      <c r="F520" s="3">
        <v>83358</v>
      </c>
      <c r="G520" s="3">
        <v>0</v>
      </c>
      <c r="H520" s="3">
        <v>83358</v>
      </c>
      <c r="I520" s="3">
        <v>0</v>
      </c>
      <c r="J520" s="3">
        <v>0</v>
      </c>
      <c r="K520" s="3">
        <f aca="true" t="shared" si="63" ref="K520:K583">E520-F520</f>
        <v>0</v>
      </c>
      <c r="L520" s="3">
        <f aca="true" t="shared" si="64" ref="L520:L583">D520-F520</f>
        <v>0</v>
      </c>
      <c r="M520" s="3">
        <f aca="true" t="shared" si="65" ref="M520:M583">IF(E520=0,0,(F520/E520)*100)</f>
        <v>100</v>
      </c>
      <c r="N520" s="3">
        <f aca="true" t="shared" si="66" ref="N520:N583">D520-H520</f>
        <v>0</v>
      </c>
      <c r="O520" s="3">
        <f aca="true" t="shared" si="67" ref="O520:O583">E520-H520</f>
        <v>0</v>
      </c>
      <c r="P520" s="3">
        <f aca="true" t="shared" si="68" ref="P520:P583">IF(E520=0,0,(H520/E520)*100)</f>
        <v>100</v>
      </c>
      <c r="Q520" s="12">
        <f t="shared" si="62"/>
        <v>100</v>
      </c>
      <c r="R520" s="12">
        <f t="shared" si="61"/>
        <v>100</v>
      </c>
    </row>
    <row r="521" spans="1:18" ht="12.75">
      <c r="A521" s="4" t="s">
        <v>188</v>
      </c>
      <c r="B521" s="5" t="s">
        <v>189</v>
      </c>
      <c r="C521" s="6">
        <v>412507</v>
      </c>
      <c r="D521" s="6">
        <v>365307</v>
      </c>
      <c r="E521" s="6">
        <v>328075</v>
      </c>
      <c r="F521" s="6">
        <v>261486.31</v>
      </c>
      <c r="G521" s="6">
        <v>0</v>
      </c>
      <c r="H521" s="6">
        <v>260632.31</v>
      </c>
      <c r="I521" s="6">
        <v>854</v>
      </c>
      <c r="J521" s="6">
        <v>854</v>
      </c>
      <c r="K521" s="6">
        <f t="shared" si="63"/>
        <v>66588.69</v>
      </c>
      <c r="L521" s="6">
        <f t="shared" si="64"/>
        <v>103820.69</v>
      </c>
      <c r="M521" s="6">
        <f t="shared" si="65"/>
        <v>79.70321115598567</v>
      </c>
      <c r="N521" s="6">
        <f t="shared" si="66"/>
        <v>104674.69</v>
      </c>
      <c r="O521" s="6">
        <f t="shared" si="67"/>
        <v>67442.69</v>
      </c>
      <c r="P521" s="6">
        <f t="shared" si="68"/>
        <v>79.44290482359216</v>
      </c>
      <c r="Q521" s="12">
        <f t="shared" si="62"/>
        <v>79.44290482359216</v>
      </c>
      <c r="R521" s="12">
        <f t="shared" si="61"/>
        <v>71.34610341438844</v>
      </c>
    </row>
    <row r="522" spans="1:18" ht="12.75" hidden="1">
      <c r="A522" s="7" t="s">
        <v>22</v>
      </c>
      <c r="B522" s="2" t="s">
        <v>23</v>
      </c>
      <c r="C522" s="3">
        <v>412507</v>
      </c>
      <c r="D522" s="3">
        <v>365307</v>
      </c>
      <c r="E522" s="3">
        <v>328075</v>
      </c>
      <c r="F522" s="3">
        <v>261486.31</v>
      </c>
      <c r="G522" s="3">
        <v>0</v>
      </c>
      <c r="H522" s="3">
        <v>260632.31</v>
      </c>
      <c r="I522" s="3">
        <v>854</v>
      </c>
      <c r="J522" s="3">
        <v>854</v>
      </c>
      <c r="K522" s="3">
        <f t="shared" si="63"/>
        <v>66588.69</v>
      </c>
      <c r="L522" s="3">
        <f t="shared" si="64"/>
        <v>103820.69</v>
      </c>
      <c r="M522" s="3">
        <f t="shared" si="65"/>
        <v>79.70321115598567</v>
      </c>
      <c r="N522" s="3">
        <f t="shared" si="66"/>
        <v>104674.69</v>
      </c>
      <c r="O522" s="3">
        <f t="shared" si="67"/>
        <v>67442.69</v>
      </c>
      <c r="P522" s="3">
        <f t="shared" si="68"/>
        <v>79.44290482359216</v>
      </c>
      <c r="Q522" s="12">
        <f t="shared" si="62"/>
        <v>79.44290482359216</v>
      </c>
      <c r="R522" s="12">
        <f t="shared" si="61"/>
        <v>71.34610341438844</v>
      </c>
    </row>
    <row r="523" spans="1:18" ht="12.75" hidden="1">
      <c r="A523" s="7" t="s">
        <v>24</v>
      </c>
      <c r="B523" s="2" t="s">
        <v>25</v>
      </c>
      <c r="C523" s="3">
        <v>305397</v>
      </c>
      <c r="D523" s="3">
        <v>254434</v>
      </c>
      <c r="E523" s="3">
        <v>229591</v>
      </c>
      <c r="F523" s="3">
        <v>194194.49</v>
      </c>
      <c r="G523" s="3">
        <v>0</v>
      </c>
      <c r="H523" s="3">
        <v>193340.49</v>
      </c>
      <c r="I523" s="3">
        <v>854</v>
      </c>
      <c r="J523" s="3">
        <v>854</v>
      </c>
      <c r="K523" s="3">
        <f t="shared" si="63"/>
        <v>35396.51000000001</v>
      </c>
      <c r="L523" s="3">
        <f t="shared" si="64"/>
        <v>60239.51000000001</v>
      </c>
      <c r="M523" s="3">
        <f t="shared" si="65"/>
        <v>84.58279723508325</v>
      </c>
      <c r="N523" s="3">
        <f t="shared" si="66"/>
        <v>61093.51000000001</v>
      </c>
      <c r="O523" s="3">
        <f t="shared" si="67"/>
        <v>36250.51000000001</v>
      </c>
      <c r="P523" s="3">
        <f t="shared" si="68"/>
        <v>84.21083143503012</v>
      </c>
      <c r="Q523" s="12">
        <f t="shared" si="62"/>
        <v>84.21083143503012</v>
      </c>
      <c r="R523" s="12">
        <f t="shared" si="61"/>
        <v>75.98846459199635</v>
      </c>
    </row>
    <row r="524" spans="1:18" ht="12.75" hidden="1">
      <c r="A524" s="7" t="s">
        <v>26</v>
      </c>
      <c r="B524" s="2" t="s">
        <v>27</v>
      </c>
      <c r="C524" s="3">
        <v>224063</v>
      </c>
      <c r="D524" s="3">
        <v>209063</v>
      </c>
      <c r="E524" s="3">
        <v>188858</v>
      </c>
      <c r="F524" s="3">
        <v>158471.28</v>
      </c>
      <c r="G524" s="3">
        <v>0</v>
      </c>
      <c r="H524" s="3">
        <v>157859.28</v>
      </c>
      <c r="I524" s="3">
        <v>612</v>
      </c>
      <c r="J524" s="3">
        <v>612</v>
      </c>
      <c r="K524" s="3">
        <f t="shared" si="63"/>
        <v>30386.72</v>
      </c>
      <c r="L524" s="3">
        <f t="shared" si="64"/>
        <v>50591.72</v>
      </c>
      <c r="M524" s="3">
        <f t="shared" si="65"/>
        <v>83.91028179902361</v>
      </c>
      <c r="N524" s="3">
        <f t="shared" si="66"/>
        <v>51203.72</v>
      </c>
      <c r="O524" s="3">
        <f t="shared" si="67"/>
        <v>30998.72</v>
      </c>
      <c r="P524" s="3">
        <f t="shared" si="68"/>
        <v>83.58622880682842</v>
      </c>
      <c r="Q524" s="12">
        <f t="shared" si="62"/>
        <v>83.58622880682842</v>
      </c>
      <c r="R524" s="12">
        <f t="shared" si="61"/>
        <v>75.50799519761986</v>
      </c>
    </row>
    <row r="525" spans="1:18" ht="12.75" hidden="1">
      <c r="A525" s="7" t="s">
        <v>28</v>
      </c>
      <c r="B525" s="2" t="s">
        <v>29</v>
      </c>
      <c r="C525" s="3">
        <v>224063</v>
      </c>
      <c r="D525" s="3">
        <v>209063</v>
      </c>
      <c r="E525" s="3">
        <v>188858</v>
      </c>
      <c r="F525" s="3">
        <v>158471.28</v>
      </c>
      <c r="G525" s="3">
        <v>0</v>
      </c>
      <c r="H525" s="3">
        <v>157859.28</v>
      </c>
      <c r="I525" s="3">
        <v>612</v>
      </c>
      <c r="J525" s="3">
        <v>612</v>
      </c>
      <c r="K525" s="3">
        <f t="shared" si="63"/>
        <v>30386.72</v>
      </c>
      <c r="L525" s="3">
        <f t="shared" si="64"/>
        <v>50591.72</v>
      </c>
      <c r="M525" s="3">
        <f t="shared" si="65"/>
        <v>83.91028179902361</v>
      </c>
      <c r="N525" s="3">
        <f t="shared" si="66"/>
        <v>51203.72</v>
      </c>
      <c r="O525" s="3">
        <f t="shared" si="67"/>
        <v>30998.72</v>
      </c>
      <c r="P525" s="3">
        <f t="shared" si="68"/>
        <v>83.58622880682842</v>
      </c>
      <c r="Q525" s="12">
        <f t="shared" si="62"/>
        <v>83.58622880682842</v>
      </c>
      <c r="R525" s="12">
        <f t="shared" si="61"/>
        <v>75.50799519761986</v>
      </c>
    </row>
    <row r="526" spans="1:18" ht="12.75" hidden="1">
      <c r="A526" s="7" t="s">
        <v>30</v>
      </c>
      <c r="B526" s="2" t="s">
        <v>31</v>
      </c>
      <c r="C526" s="3">
        <v>81334</v>
      </c>
      <c r="D526" s="3">
        <v>45371</v>
      </c>
      <c r="E526" s="3">
        <v>40733</v>
      </c>
      <c r="F526" s="3">
        <v>35723.21</v>
      </c>
      <c r="G526" s="3">
        <v>0</v>
      </c>
      <c r="H526" s="3">
        <v>35481.21</v>
      </c>
      <c r="I526" s="3">
        <v>242</v>
      </c>
      <c r="J526" s="3">
        <v>242</v>
      </c>
      <c r="K526" s="3">
        <f t="shared" si="63"/>
        <v>5009.790000000001</v>
      </c>
      <c r="L526" s="3">
        <f t="shared" si="64"/>
        <v>9647.79</v>
      </c>
      <c r="M526" s="3">
        <f t="shared" si="65"/>
        <v>87.7009058993936</v>
      </c>
      <c r="N526" s="3">
        <f t="shared" si="66"/>
        <v>9889.79</v>
      </c>
      <c r="O526" s="3">
        <f t="shared" si="67"/>
        <v>5251.790000000001</v>
      </c>
      <c r="P526" s="3">
        <f t="shared" si="68"/>
        <v>87.10679301794613</v>
      </c>
      <c r="Q526" s="12">
        <f t="shared" si="62"/>
        <v>87.10679301794613</v>
      </c>
      <c r="R526" s="12">
        <f t="shared" si="61"/>
        <v>78.20239800753785</v>
      </c>
    </row>
    <row r="527" spans="1:18" ht="12.75" hidden="1">
      <c r="A527" s="7" t="s">
        <v>32</v>
      </c>
      <c r="B527" s="2" t="s">
        <v>33</v>
      </c>
      <c r="C527" s="3">
        <v>107110</v>
      </c>
      <c r="D527" s="3">
        <v>110873</v>
      </c>
      <c r="E527" s="3">
        <v>98484</v>
      </c>
      <c r="F527" s="3">
        <v>67291.82</v>
      </c>
      <c r="G527" s="3">
        <v>0</v>
      </c>
      <c r="H527" s="3">
        <v>67291.82</v>
      </c>
      <c r="I527" s="3">
        <v>0</v>
      </c>
      <c r="J527" s="3">
        <v>0</v>
      </c>
      <c r="K527" s="3">
        <f t="shared" si="63"/>
        <v>31192.179999999993</v>
      </c>
      <c r="L527" s="3">
        <f t="shared" si="64"/>
        <v>43581.17999999999</v>
      </c>
      <c r="M527" s="3">
        <f t="shared" si="65"/>
        <v>68.32766743836562</v>
      </c>
      <c r="N527" s="3">
        <f t="shared" si="66"/>
        <v>43581.17999999999</v>
      </c>
      <c r="O527" s="3">
        <f t="shared" si="67"/>
        <v>31192.179999999993</v>
      </c>
      <c r="P527" s="3">
        <f t="shared" si="68"/>
        <v>68.32766743836562</v>
      </c>
      <c r="Q527" s="12">
        <f t="shared" si="62"/>
        <v>68.32766743836562</v>
      </c>
      <c r="R527" s="12">
        <f t="shared" si="61"/>
        <v>60.692702461374736</v>
      </c>
    </row>
    <row r="528" spans="1:18" ht="12.75" hidden="1">
      <c r="A528" s="7" t="s">
        <v>34</v>
      </c>
      <c r="B528" s="2" t="s">
        <v>35</v>
      </c>
      <c r="C528" s="3">
        <v>23000</v>
      </c>
      <c r="D528" s="3">
        <v>23000</v>
      </c>
      <c r="E528" s="3">
        <v>23000</v>
      </c>
      <c r="F528" s="3">
        <v>22367.13</v>
      </c>
      <c r="G528" s="3">
        <v>0</v>
      </c>
      <c r="H528" s="3">
        <v>22367.13</v>
      </c>
      <c r="I528" s="3">
        <v>0</v>
      </c>
      <c r="J528" s="3">
        <v>0</v>
      </c>
      <c r="K528" s="3">
        <f t="shared" si="63"/>
        <v>632.869999999999</v>
      </c>
      <c r="L528" s="3">
        <f t="shared" si="64"/>
        <v>632.869999999999</v>
      </c>
      <c r="M528" s="3">
        <f t="shared" si="65"/>
        <v>97.24839130434782</v>
      </c>
      <c r="N528" s="3">
        <f t="shared" si="66"/>
        <v>632.869999999999</v>
      </c>
      <c r="O528" s="3">
        <f t="shared" si="67"/>
        <v>632.869999999999</v>
      </c>
      <c r="P528" s="3">
        <f t="shared" si="68"/>
        <v>97.24839130434782</v>
      </c>
      <c r="Q528" s="12">
        <f t="shared" si="62"/>
        <v>97.24839130434782</v>
      </c>
      <c r="R528" s="12">
        <f t="shared" si="61"/>
        <v>97.24839130434782</v>
      </c>
    </row>
    <row r="529" spans="1:18" ht="12.75" hidden="1">
      <c r="A529" s="7" t="s">
        <v>36</v>
      </c>
      <c r="B529" s="2" t="s">
        <v>37</v>
      </c>
      <c r="C529" s="3">
        <v>1000</v>
      </c>
      <c r="D529" s="3">
        <v>4763</v>
      </c>
      <c r="E529" s="3">
        <v>4643</v>
      </c>
      <c r="F529" s="3">
        <v>598.11</v>
      </c>
      <c r="G529" s="3">
        <v>0</v>
      </c>
      <c r="H529" s="3">
        <v>598.11</v>
      </c>
      <c r="I529" s="3">
        <v>0</v>
      </c>
      <c r="J529" s="3">
        <v>0</v>
      </c>
      <c r="K529" s="3">
        <f t="shared" si="63"/>
        <v>4044.89</v>
      </c>
      <c r="L529" s="3">
        <f t="shared" si="64"/>
        <v>4164.89</v>
      </c>
      <c r="M529" s="3">
        <f t="shared" si="65"/>
        <v>12.881972862373466</v>
      </c>
      <c r="N529" s="3">
        <f t="shared" si="66"/>
        <v>4164.89</v>
      </c>
      <c r="O529" s="3">
        <f t="shared" si="67"/>
        <v>4044.89</v>
      </c>
      <c r="P529" s="3">
        <f t="shared" si="68"/>
        <v>12.881972862373466</v>
      </c>
      <c r="Q529" s="12">
        <f t="shared" si="62"/>
        <v>12.881972862373466</v>
      </c>
      <c r="R529" s="12">
        <f t="shared" si="61"/>
        <v>12.557421792987613</v>
      </c>
    </row>
    <row r="530" spans="1:18" ht="12.75" hidden="1">
      <c r="A530" s="7" t="s">
        <v>40</v>
      </c>
      <c r="B530" s="2" t="s">
        <v>41</v>
      </c>
      <c r="C530" s="3">
        <v>83110</v>
      </c>
      <c r="D530" s="3">
        <v>83110</v>
      </c>
      <c r="E530" s="3">
        <v>70841</v>
      </c>
      <c r="F530" s="3">
        <v>44326.58</v>
      </c>
      <c r="G530" s="3">
        <v>0</v>
      </c>
      <c r="H530" s="3">
        <v>44326.58</v>
      </c>
      <c r="I530" s="3">
        <v>0</v>
      </c>
      <c r="J530" s="3">
        <v>0</v>
      </c>
      <c r="K530" s="3">
        <f t="shared" si="63"/>
        <v>26514.42</v>
      </c>
      <c r="L530" s="3">
        <f t="shared" si="64"/>
        <v>38783.42</v>
      </c>
      <c r="M530" s="3">
        <f t="shared" si="65"/>
        <v>62.57192868536582</v>
      </c>
      <c r="N530" s="3">
        <f t="shared" si="66"/>
        <v>38783.42</v>
      </c>
      <c r="O530" s="3">
        <f t="shared" si="67"/>
        <v>26514.42</v>
      </c>
      <c r="P530" s="3">
        <f t="shared" si="68"/>
        <v>62.57192868536582</v>
      </c>
      <c r="Q530" s="12">
        <f t="shared" si="62"/>
        <v>62.57192868536582</v>
      </c>
      <c r="R530" s="12">
        <f t="shared" si="61"/>
        <v>53.334833353387076</v>
      </c>
    </row>
    <row r="531" spans="1:18" ht="12.75" hidden="1">
      <c r="A531" s="7" t="s">
        <v>42</v>
      </c>
      <c r="B531" s="2" t="s">
        <v>43</v>
      </c>
      <c r="C531" s="3">
        <v>9290</v>
      </c>
      <c r="D531" s="3">
        <v>9290</v>
      </c>
      <c r="E531" s="3">
        <v>8510</v>
      </c>
      <c r="F531" s="3">
        <v>8510</v>
      </c>
      <c r="G531" s="3">
        <v>0</v>
      </c>
      <c r="H531" s="3">
        <v>8510</v>
      </c>
      <c r="I531" s="3">
        <v>0</v>
      </c>
      <c r="J531" s="3">
        <v>0</v>
      </c>
      <c r="K531" s="3">
        <f t="shared" si="63"/>
        <v>0</v>
      </c>
      <c r="L531" s="3">
        <f t="shared" si="64"/>
        <v>780</v>
      </c>
      <c r="M531" s="3">
        <f t="shared" si="65"/>
        <v>100</v>
      </c>
      <c r="N531" s="3">
        <f t="shared" si="66"/>
        <v>780</v>
      </c>
      <c r="O531" s="3">
        <f t="shared" si="67"/>
        <v>0</v>
      </c>
      <c r="P531" s="3">
        <f t="shared" si="68"/>
        <v>100</v>
      </c>
      <c r="Q531" s="12">
        <f t="shared" si="62"/>
        <v>100</v>
      </c>
      <c r="R531" s="12">
        <f t="shared" si="61"/>
        <v>91.60387513455328</v>
      </c>
    </row>
    <row r="532" spans="1:18" ht="12.75" hidden="1">
      <c r="A532" s="7" t="s">
        <v>44</v>
      </c>
      <c r="B532" s="2" t="s">
        <v>45</v>
      </c>
      <c r="C532" s="3">
        <v>4800</v>
      </c>
      <c r="D532" s="3">
        <v>4800</v>
      </c>
      <c r="E532" s="3">
        <v>4157</v>
      </c>
      <c r="F532" s="3">
        <v>4156.27</v>
      </c>
      <c r="G532" s="3">
        <v>0</v>
      </c>
      <c r="H532" s="3">
        <v>4156.27</v>
      </c>
      <c r="I532" s="3">
        <v>0</v>
      </c>
      <c r="J532" s="3">
        <v>0</v>
      </c>
      <c r="K532" s="3">
        <f t="shared" si="63"/>
        <v>0.7299999999995634</v>
      </c>
      <c r="L532" s="3">
        <f t="shared" si="64"/>
        <v>643.7299999999996</v>
      </c>
      <c r="M532" s="3">
        <f t="shared" si="65"/>
        <v>99.98243925908108</v>
      </c>
      <c r="N532" s="3">
        <f t="shared" si="66"/>
        <v>643.7299999999996</v>
      </c>
      <c r="O532" s="3">
        <f t="shared" si="67"/>
        <v>0.7299999999995634</v>
      </c>
      <c r="P532" s="3">
        <f t="shared" si="68"/>
        <v>99.98243925908108</v>
      </c>
      <c r="Q532" s="12">
        <f t="shared" si="62"/>
        <v>99.98243925908108</v>
      </c>
      <c r="R532" s="12">
        <f t="shared" si="61"/>
        <v>86.58895833333334</v>
      </c>
    </row>
    <row r="533" spans="1:18" ht="12.75" hidden="1">
      <c r="A533" s="7" t="s">
        <v>46</v>
      </c>
      <c r="B533" s="2" t="s">
        <v>47</v>
      </c>
      <c r="C533" s="3">
        <v>69020</v>
      </c>
      <c r="D533" s="3">
        <v>69020</v>
      </c>
      <c r="E533" s="3">
        <v>58174</v>
      </c>
      <c r="F533" s="3">
        <v>31660.31</v>
      </c>
      <c r="G533" s="3">
        <v>0</v>
      </c>
      <c r="H533" s="3">
        <v>31660.31</v>
      </c>
      <c r="I533" s="3">
        <v>0</v>
      </c>
      <c r="J533" s="3">
        <v>0</v>
      </c>
      <c r="K533" s="3">
        <f t="shared" si="63"/>
        <v>26513.69</v>
      </c>
      <c r="L533" s="3">
        <f t="shared" si="64"/>
        <v>37359.69</v>
      </c>
      <c r="M533" s="3">
        <f t="shared" si="65"/>
        <v>54.42347096641112</v>
      </c>
      <c r="N533" s="3">
        <f t="shared" si="66"/>
        <v>37359.69</v>
      </c>
      <c r="O533" s="3">
        <f t="shared" si="67"/>
        <v>26513.69</v>
      </c>
      <c r="P533" s="3">
        <f t="shared" si="68"/>
        <v>54.42347096641112</v>
      </c>
      <c r="Q533" s="12">
        <f t="shared" si="62"/>
        <v>54.42347096641112</v>
      </c>
      <c r="R533" s="12">
        <f t="shared" si="61"/>
        <v>45.87121124311794</v>
      </c>
    </row>
    <row r="534" spans="1:18" ht="12.75">
      <c r="A534" s="4" t="s">
        <v>190</v>
      </c>
      <c r="B534" s="5" t="s">
        <v>191</v>
      </c>
      <c r="C534" s="6">
        <v>123318</v>
      </c>
      <c r="D534" s="6">
        <v>125206.6</v>
      </c>
      <c r="E534" s="6">
        <v>125206.6</v>
      </c>
      <c r="F534" s="6">
        <v>83907.2</v>
      </c>
      <c r="G534" s="6">
        <v>0</v>
      </c>
      <c r="H534" s="6">
        <v>83907.2</v>
      </c>
      <c r="I534" s="6">
        <v>0</v>
      </c>
      <c r="J534" s="6">
        <v>0</v>
      </c>
      <c r="K534" s="6">
        <f t="shared" si="63"/>
        <v>41299.40000000001</v>
      </c>
      <c r="L534" s="6">
        <f t="shared" si="64"/>
        <v>41299.40000000001</v>
      </c>
      <c r="M534" s="6">
        <f t="shared" si="65"/>
        <v>67.01499761194697</v>
      </c>
      <c r="N534" s="6">
        <f t="shared" si="66"/>
        <v>41299.40000000001</v>
      </c>
      <c r="O534" s="6">
        <f t="shared" si="67"/>
        <v>41299.40000000001</v>
      </c>
      <c r="P534" s="6">
        <f t="shared" si="68"/>
        <v>67.01499761194697</v>
      </c>
      <c r="Q534" s="12">
        <f t="shared" si="62"/>
        <v>67.01499761194697</v>
      </c>
      <c r="R534" s="12">
        <f t="shared" si="61"/>
        <v>67.01499761194697</v>
      </c>
    </row>
    <row r="535" spans="1:18" ht="12.75" hidden="1">
      <c r="A535" s="7" t="s">
        <v>22</v>
      </c>
      <c r="B535" s="2" t="s">
        <v>23</v>
      </c>
      <c r="C535" s="3">
        <v>123318</v>
      </c>
      <c r="D535" s="3">
        <v>125206.6</v>
      </c>
      <c r="E535" s="3">
        <v>125206.6</v>
      </c>
      <c r="F535" s="3">
        <v>83907.2</v>
      </c>
      <c r="G535" s="3">
        <v>0</v>
      </c>
      <c r="H535" s="3">
        <v>83907.2</v>
      </c>
      <c r="I535" s="3">
        <v>0</v>
      </c>
      <c r="J535" s="3">
        <v>0</v>
      </c>
      <c r="K535" s="3">
        <f t="shared" si="63"/>
        <v>41299.40000000001</v>
      </c>
      <c r="L535" s="3">
        <f t="shared" si="64"/>
        <v>41299.40000000001</v>
      </c>
      <c r="M535" s="3">
        <f t="shared" si="65"/>
        <v>67.01499761194697</v>
      </c>
      <c r="N535" s="3">
        <f t="shared" si="66"/>
        <v>41299.40000000001</v>
      </c>
      <c r="O535" s="3">
        <f t="shared" si="67"/>
        <v>41299.40000000001</v>
      </c>
      <c r="P535" s="3">
        <f t="shared" si="68"/>
        <v>67.01499761194697</v>
      </c>
      <c r="Q535" s="12">
        <f t="shared" si="62"/>
        <v>67.01499761194697</v>
      </c>
      <c r="R535" s="12">
        <f t="shared" si="61"/>
        <v>67.01499761194697</v>
      </c>
    </row>
    <row r="536" spans="1:18" ht="12.75" hidden="1">
      <c r="A536" s="7" t="s">
        <v>32</v>
      </c>
      <c r="B536" s="2" t="s">
        <v>33</v>
      </c>
      <c r="C536" s="3">
        <v>123318</v>
      </c>
      <c r="D536" s="3">
        <v>125206.6</v>
      </c>
      <c r="E536" s="3">
        <v>125206.6</v>
      </c>
      <c r="F536" s="3">
        <v>83907.2</v>
      </c>
      <c r="G536" s="3">
        <v>0</v>
      </c>
      <c r="H536" s="3">
        <v>83907.2</v>
      </c>
      <c r="I536" s="3">
        <v>0</v>
      </c>
      <c r="J536" s="3">
        <v>0</v>
      </c>
      <c r="K536" s="3">
        <f t="shared" si="63"/>
        <v>41299.40000000001</v>
      </c>
      <c r="L536" s="3">
        <f t="shared" si="64"/>
        <v>41299.40000000001</v>
      </c>
      <c r="M536" s="3">
        <f t="shared" si="65"/>
        <v>67.01499761194697</v>
      </c>
      <c r="N536" s="3">
        <f t="shared" si="66"/>
        <v>41299.40000000001</v>
      </c>
      <c r="O536" s="3">
        <f t="shared" si="67"/>
        <v>41299.40000000001</v>
      </c>
      <c r="P536" s="3">
        <f t="shared" si="68"/>
        <v>67.01499761194697</v>
      </c>
      <c r="Q536" s="12">
        <f t="shared" si="62"/>
        <v>67.01499761194697</v>
      </c>
      <c r="R536" s="12">
        <f aca="true" t="shared" si="69" ref="R536:R599">H536/D536*100</f>
        <v>67.01499761194697</v>
      </c>
    </row>
    <row r="537" spans="1:18" ht="12.75" hidden="1">
      <c r="A537" s="7" t="s">
        <v>36</v>
      </c>
      <c r="B537" s="2" t="s">
        <v>37</v>
      </c>
      <c r="C537" s="3">
        <v>123318</v>
      </c>
      <c r="D537" s="3">
        <v>125206.6</v>
      </c>
      <c r="E537" s="3">
        <v>125206.6</v>
      </c>
      <c r="F537" s="3">
        <v>83907.2</v>
      </c>
      <c r="G537" s="3">
        <v>0</v>
      </c>
      <c r="H537" s="3">
        <v>83907.2</v>
      </c>
      <c r="I537" s="3">
        <v>0</v>
      </c>
      <c r="J537" s="3">
        <v>0</v>
      </c>
      <c r="K537" s="3">
        <f t="shared" si="63"/>
        <v>41299.40000000001</v>
      </c>
      <c r="L537" s="3">
        <f t="shared" si="64"/>
        <v>41299.40000000001</v>
      </c>
      <c r="M537" s="3">
        <f t="shared" si="65"/>
        <v>67.01499761194697</v>
      </c>
      <c r="N537" s="3">
        <f t="shared" si="66"/>
        <v>41299.40000000001</v>
      </c>
      <c r="O537" s="3">
        <f t="shared" si="67"/>
        <v>41299.40000000001</v>
      </c>
      <c r="P537" s="3">
        <f t="shared" si="68"/>
        <v>67.01499761194697</v>
      </c>
      <c r="Q537" s="12">
        <f t="shared" si="62"/>
        <v>67.01499761194697</v>
      </c>
      <c r="R537" s="12">
        <f t="shared" si="69"/>
        <v>67.01499761194697</v>
      </c>
    </row>
    <row r="538" spans="1:18" ht="12.75">
      <c r="A538" s="4" t="s">
        <v>192</v>
      </c>
      <c r="B538" s="5" t="s">
        <v>193</v>
      </c>
      <c r="C538" s="6">
        <v>7000</v>
      </c>
      <c r="D538" s="6">
        <v>26178</v>
      </c>
      <c r="E538" s="6">
        <v>26178</v>
      </c>
      <c r="F538" s="6">
        <v>25728</v>
      </c>
      <c r="G538" s="6">
        <v>0</v>
      </c>
      <c r="H538" s="6">
        <v>25728</v>
      </c>
      <c r="I538" s="6">
        <v>0</v>
      </c>
      <c r="J538" s="6">
        <v>0</v>
      </c>
      <c r="K538" s="6">
        <f t="shared" si="63"/>
        <v>450</v>
      </c>
      <c r="L538" s="6">
        <f t="shared" si="64"/>
        <v>450</v>
      </c>
      <c r="M538" s="6">
        <f t="shared" si="65"/>
        <v>98.28099931239971</v>
      </c>
      <c r="N538" s="6">
        <f t="shared" si="66"/>
        <v>450</v>
      </c>
      <c r="O538" s="6">
        <f t="shared" si="67"/>
        <v>450</v>
      </c>
      <c r="P538" s="6">
        <f t="shared" si="68"/>
        <v>98.28099931239971</v>
      </c>
      <c r="Q538" s="12">
        <f t="shared" si="62"/>
        <v>98.28099931239971</v>
      </c>
      <c r="R538" s="12">
        <f t="shared" si="69"/>
        <v>98.28099931239971</v>
      </c>
    </row>
    <row r="539" spans="1:18" ht="12.75" hidden="1">
      <c r="A539" s="7" t="s">
        <v>22</v>
      </c>
      <c r="B539" s="2" t="s">
        <v>23</v>
      </c>
      <c r="C539" s="3">
        <v>7000</v>
      </c>
      <c r="D539" s="3">
        <v>26178</v>
      </c>
      <c r="E539" s="3">
        <v>26178</v>
      </c>
      <c r="F539" s="3">
        <v>25728</v>
      </c>
      <c r="G539" s="3">
        <v>0</v>
      </c>
      <c r="H539" s="3">
        <v>25728</v>
      </c>
      <c r="I539" s="3">
        <v>0</v>
      </c>
      <c r="J539" s="3">
        <v>0</v>
      </c>
      <c r="K539" s="3">
        <f t="shared" si="63"/>
        <v>450</v>
      </c>
      <c r="L539" s="3">
        <f t="shared" si="64"/>
        <v>450</v>
      </c>
      <c r="M539" s="3">
        <f t="shared" si="65"/>
        <v>98.28099931239971</v>
      </c>
      <c r="N539" s="3">
        <f t="shared" si="66"/>
        <v>450</v>
      </c>
      <c r="O539" s="3">
        <f t="shared" si="67"/>
        <v>450</v>
      </c>
      <c r="P539" s="3">
        <f t="shared" si="68"/>
        <v>98.28099931239971</v>
      </c>
      <c r="Q539" s="12">
        <f t="shared" si="62"/>
        <v>98.28099931239971</v>
      </c>
      <c r="R539" s="12">
        <f t="shared" si="69"/>
        <v>98.28099931239971</v>
      </c>
    </row>
    <row r="540" spans="1:18" ht="12.75" hidden="1">
      <c r="A540" s="7" t="s">
        <v>32</v>
      </c>
      <c r="B540" s="2" t="s">
        <v>33</v>
      </c>
      <c r="C540" s="3">
        <v>7000</v>
      </c>
      <c r="D540" s="3">
        <v>26178</v>
      </c>
      <c r="E540" s="3">
        <v>26178</v>
      </c>
      <c r="F540" s="3">
        <v>25728</v>
      </c>
      <c r="G540" s="3">
        <v>0</v>
      </c>
      <c r="H540" s="3">
        <v>25728</v>
      </c>
      <c r="I540" s="3">
        <v>0</v>
      </c>
      <c r="J540" s="3">
        <v>0</v>
      </c>
      <c r="K540" s="3">
        <f t="shared" si="63"/>
        <v>450</v>
      </c>
      <c r="L540" s="3">
        <f t="shared" si="64"/>
        <v>450</v>
      </c>
      <c r="M540" s="3">
        <f t="shared" si="65"/>
        <v>98.28099931239971</v>
      </c>
      <c r="N540" s="3">
        <f t="shared" si="66"/>
        <v>450</v>
      </c>
      <c r="O540" s="3">
        <f t="shared" si="67"/>
        <v>450</v>
      </c>
      <c r="P540" s="3">
        <f t="shared" si="68"/>
        <v>98.28099931239971</v>
      </c>
      <c r="Q540" s="12">
        <f t="shared" si="62"/>
        <v>98.28099931239971</v>
      </c>
      <c r="R540" s="12">
        <f t="shared" si="69"/>
        <v>98.28099931239971</v>
      </c>
    </row>
    <row r="541" spans="1:18" ht="12.75" hidden="1">
      <c r="A541" s="7" t="s">
        <v>34</v>
      </c>
      <c r="B541" s="2" t="s">
        <v>35</v>
      </c>
      <c r="C541" s="3">
        <v>7000</v>
      </c>
      <c r="D541" s="3">
        <v>7000</v>
      </c>
      <c r="E541" s="3">
        <v>7000</v>
      </c>
      <c r="F541" s="3">
        <v>7000</v>
      </c>
      <c r="G541" s="3">
        <v>0</v>
      </c>
      <c r="H541" s="3">
        <v>7000</v>
      </c>
      <c r="I541" s="3">
        <v>0</v>
      </c>
      <c r="J541" s="3">
        <v>0</v>
      </c>
      <c r="K541" s="3">
        <f t="shared" si="63"/>
        <v>0</v>
      </c>
      <c r="L541" s="3">
        <f t="shared" si="64"/>
        <v>0</v>
      </c>
      <c r="M541" s="3">
        <f t="shared" si="65"/>
        <v>100</v>
      </c>
      <c r="N541" s="3">
        <f t="shared" si="66"/>
        <v>0</v>
      </c>
      <c r="O541" s="3">
        <f t="shared" si="67"/>
        <v>0</v>
      </c>
      <c r="P541" s="3">
        <f t="shared" si="68"/>
        <v>100</v>
      </c>
      <c r="Q541" s="12">
        <f t="shared" si="62"/>
        <v>100</v>
      </c>
      <c r="R541" s="12">
        <f t="shared" si="69"/>
        <v>100</v>
      </c>
    </row>
    <row r="542" spans="1:18" ht="12.75" hidden="1">
      <c r="A542" s="7" t="s">
        <v>36</v>
      </c>
      <c r="B542" s="2" t="s">
        <v>37</v>
      </c>
      <c r="C542" s="3">
        <v>0</v>
      </c>
      <c r="D542" s="3">
        <v>19178</v>
      </c>
      <c r="E542" s="3">
        <v>19178</v>
      </c>
      <c r="F542" s="3">
        <v>18728</v>
      </c>
      <c r="G542" s="3">
        <v>0</v>
      </c>
      <c r="H542" s="3">
        <v>18728</v>
      </c>
      <c r="I542" s="3">
        <v>0</v>
      </c>
      <c r="J542" s="3">
        <v>0</v>
      </c>
      <c r="K542" s="3">
        <f t="shared" si="63"/>
        <v>450</v>
      </c>
      <c r="L542" s="3">
        <f t="shared" si="64"/>
        <v>450</v>
      </c>
      <c r="M542" s="3">
        <f t="shared" si="65"/>
        <v>97.65356137240589</v>
      </c>
      <c r="N542" s="3">
        <f t="shared" si="66"/>
        <v>450</v>
      </c>
      <c r="O542" s="3">
        <f t="shared" si="67"/>
        <v>450</v>
      </c>
      <c r="P542" s="3">
        <f t="shared" si="68"/>
        <v>97.65356137240589</v>
      </c>
      <c r="Q542" s="12">
        <f t="shared" si="62"/>
        <v>97.65356137240589</v>
      </c>
      <c r="R542" s="12">
        <f t="shared" si="69"/>
        <v>97.65356137240589</v>
      </c>
    </row>
    <row r="543" spans="1:18" ht="12.75">
      <c r="A543" s="4" t="s">
        <v>194</v>
      </c>
      <c r="B543" s="5" t="s">
        <v>195</v>
      </c>
      <c r="C543" s="6">
        <v>280000</v>
      </c>
      <c r="D543" s="6">
        <v>55971</v>
      </c>
      <c r="E543" s="6">
        <v>55971</v>
      </c>
      <c r="F543" s="6">
        <v>46714.84</v>
      </c>
      <c r="G543" s="6">
        <v>0</v>
      </c>
      <c r="H543" s="6">
        <v>46714.84</v>
      </c>
      <c r="I543" s="6">
        <v>0</v>
      </c>
      <c r="J543" s="6">
        <v>0</v>
      </c>
      <c r="K543" s="6">
        <f t="shared" si="63"/>
        <v>9256.160000000003</v>
      </c>
      <c r="L543" s="6">
        <f t="shared" si="64"/>
        <v>9256.160000000003</v>
      </c>
      <c r="M543" s="6">
        <f t="shared" si="65"/>
        <v>83.46257883546836</v>
      </c>
      <c r="N543" s="6">
        <f t="shared" si="66"/>
        <v>9256.160000000003</v>
      </c>
      <c r="O543" s="6">
        <f t="shared" si="67"/>
        <v>9256.160000000003</v>
      </c>
      <c r="P543" s="6">
        <f t="shared" si="68"/>
        <v>83.46257883546836</v>
      </c>
      <c r="Q543" s="12">
        <f t="shared" si="62"/>
        <v>83.46257883546836</v>
      </c>
      <c r="R543" s="12">
        <f t="shared" si="69"/>
        <v>83.46257883546836</v>
      </c>
    </row>
    <row r="544" spans="1:18" ht="12.75" hidden="1">
      <c r="A544" s="7" t="s">
        <v>22</v>
      </c>
      <c r="B544" s="2" t="s">
        <v>23</v>
      </c>
      <c r="C544" s="3">
        <v>280000</v>
      </c>
      <c r="D544" s="3">
        <v>55971</v>
      </c>
      <c r="E544" s="3">
        <v>55971</v>
      </c>
      <c r="F544" s="3">
        <v>46714.84</v>
      </c>
      <c r="G544" s="3">
        <v>0</v>
      </c>
      <c r="H544" s="3">
        <v>46714.84</v>
      </c>
      <c r="I544" s="3">
        <v>0</v>
      </c>
      <c r="J544" s="3">
        <v>0</v>
      </c>
      <c r="K544" s="3">
        <f t="shared" si="63"/>
        <v>9256.160000000003</v>
      </c>
      <c r="L544" s="3">
        <f t="shared" si="64"/>
        <v>9256.160000000003</v>
      </c>
      <c r="M544" s="3">
        <f t="shared" si="65"/>
        <v>83.46257883546836</v>
      </c>
      <c r="N544" s="3">
        <f t="shared" si="66"/>
        <v>9256.160000000003</v>
      </c>
      <c r="O544" s="3">
        <f t="shared" si="67"/>
        <v>9256.160000000003</v>
      </c>
      <c r="P544" s="3">
        <f t="shared" si="68"/>
        <v>83.46257883546836</v>
      </c>
      <c r="Q544" s="12">
        <f t="shared" si="62"/>
        <v>83.46257883546836</v>
      </c>
      <c r="R544" s="12">
        <f t="shared" si="69"/>
        <v>83.46257883546836</v>
      </c>
    </row>
    <row r="545" spans="1:18" ht="12.75" hidden="1">
      <c r="A545" s="7" t="s">
        <v>158</v>
      </c>
      <c r="B545" s="2" t="s">
        <v>159</v>
      </c>
      <c r="C545" s="3">
        <v>280000</v>
      </c>
      <c r="D545" s="3">
        <v>55971</v>
      </c>
      <c r="E545" s="3">
        <v>55971</v>
      </c>
      <c r="F545" s="3">
        <v>46714.84</v>
      </c>
      <c r="G545" s="3">
        <v>0</v>
      </c>
      <c r="H545" s="3">
        <v>46714.84</v>
      </c>
      <c r="I545" s="3">
        <v>0</v>
      </c>
      <c r="J545" s="3">
        <v>0</v>
      </c>
      <c r="K545" s="3">
        <f t="shared" si="63"/>
        <v>9256.160000000003</v>
      </c>
      <c r="L545" s="3">
        <f t="shared" si="64"/>
        <v>9256.160000000003</v>
      </c>
      <c r="M545" s="3">
        <f t="shared" si="65"/>
        <v>83.46257883546836</v>
      </c>
      <c r="N545" s="3">
        <f t="shared" si="66"/>
        <v>9256.160000000003</v>
      </c>
      <c r="O545" s="3">
        <f t="shared" si="67"/>
        <v>9256.160000000003</v>
      </c>
      <c r="P545" s="3">
        <f t="shared" si="68"/>
        <v>83.46257883546836</v>
      </c>
      <c r="Q545" s="12">
        <f t="shared" si="62"/>
        <v>83.46257883546836</v>
      </c>
      <c r="R545" s="12">
        <f t="shared" si="69"/>
        <v>83.46257883546836</v>
      </c>
    </row>
    <row r="546" spans="1:18" ht="12.75" hidden="1">
      <c r="A546" s="7" t="s">
        <v>160</v>
      </c>
      <c r="B546" s="2" t="s">
        <v>161</v>
      </c>
      <c r="C546" s="3">
        <v>280000</v>
      </c>
      <c r="D546" s="3">
        <v>55971</v>
      </c>
      <c r="E546" s="3">
        <v>55971</v>
      </c>
      <c r="F546" s="3">
        <v>46714.84</v>
      </c>
      <c r="G546" s="3">
        <v>0</v>
      </c>
      <c r="H546" s="3">
        <v>46714.84</v>
      </c>
      <c r="I546" s="3">
        <v>0</v>
      </c>
      <c r="J546" s="3">
        <v>0</v>
      </c>
      <c r="K546" s="3">
        <f t="shared" si="63"/>
        <v>9256.160000000003</v>
      </c>
      <c r="L546" s="3">
        <f t="shared" si="64"/>
        <v>9256.160000000003</v>
      </c>
      <c r="M546" s="3">
        <f t="shared" si="65"/>
        <v>83.46257883546836</v>
      </c>
      <c r="N546" s="3">
        <f t="shared" si="66"/>
        <v>9256.160000000003</v>
      </c>
      <c r="O546" s="3">
        <f t="shared" si="67"/>
        <v>9256.160000000003</v>
      </c>
      <c r="P546" s="3">
        <f t="shared" si="68"/>
        <v>83.46257883546836</v>
      </c>
      <c r="Q546" s="12">
        <f t="shared" si="62"/>
        <v>83.46257883546836</v>
      </c>
      <c r="R546" s="12">
        <f t="shared" si="69"/>
        <v>83.46257883546836</v>
      </c>
    </row>
    <row r="547" spans="1:18" ht="12.75">
      <c r="A547" s="4" t="s">
        <v>196</v>
      </c>
      <c r="B547" s="5" t="s">
        <v>197</v>
      </c>
      <c r="C547" s="6">
        <v>258400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f t="shared" si="63"/>
        <v>0</v>
      </c>
      <c r="L547" s="6">
        <f t="shared" si="64"/>
        <v>0</v>
      </c>
      <c r="M547" s="6">
        <f t="shared" si="65"/>
        <v>0</v>
      </c>
      <c r="N547" s="6">
        <f t="shared" si="66"/>
        <v>0</v>
      </c>
      <c r="O547" s="6">
        <f t="shared" si="67"/>
        <v>0</v>
      </c>
      <c r="P547" s="6">
        <f t="shared" si="68"/>
        <v>0</v>
      </c>
      <c r="Q547" s="12">
        <v>0</v>
      </c>
      <c r="R547" s="12">
        <v>0</v>
      </c>
    </row>
    <row r="548" spans="1:18" ht="12.75" hidden="1">
      <c r="A548" s="7" t="s">
        <v>22</v>
      </c>
      <c r="B548" s="2" t="s">
        <v>23</v>
      </c>
      <c r="C548" s="3">
        <v>258400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f t="shared" si="63"/>
        <v>0</v>
      </c>
      <c r="L548" s="3">
        <f t="shared" si="64"/>
        <v>0</v>
      </c>
      <c r="M548" s="3">
        <f t="shared" si="65"/>
        <v>0</v>
      </c>
      <c r="N548" s="3">
        <f t="shared" si="66"/>
        <v>0</v>
      </c>
      <c r="O548" s="3">
        <f t="shared" si="67"/>
        <v>0</v>
      </c>
      <c r="P548" s="3">
        <f t="shared" si="68"/>
        <v>0</v>
      </c>
      <c r="Q548" s="12" t="e">
        <f t="shared" si="62"/>
        <v>#DIV/0!</v>
      </c>
      <c r="R548" s="12" t="e">
        <f t="shared" si="69"/>
        <v>#DIV/0!</v>
      </c>
    </row>
    <row r="549" spans="1:18" ht="12.75" hidden="1">
      <c r="A549" s="7" t="s">
        <v>158</v>
      </c>
      <c r="B549" s="2" t="s">
        <v>159</v>
      </c>
      <c r="C549" s="3">
        <v>258400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f t="shared" si="63"/>
        <v>0</v>
      </c>
      <c r="L549" s="3">
        <f t="shared" si="64"/>
        <v>0</v>
      </c>
      <c r="M549" s="3">
        <f t="shared" si="65"/>
        <v>0</v>
      </c>
      <c r="N549" s="3">
        <f t="shared" si="66"/>
        <v>0</v>
      </c>
      <c r="O549" s="3">
        <f t="shared" si="67"/>
        <v>0</v>
      </c>
      <c r="P549" s="3">
        <f t="shared" si="68"/>
        <v>0</v>
      </c>
      <c r="Q549" s="12" t="e">
        <f t="shared" si="62"/>
        <v>#DIV/0!</v>
      </c>
      <c r="R549" s="12" t="e">
        <f t="shared" si="69"/>
        <v>#DIV/0!</v>
      </c>
    </row>
    <row r="550" spans="1:18" ht="12.75" hidden="1">
      <c r="A550" s="7" t="s">
        <v>160</v>
      </c>
      <c r="B550" s="2" t="s">
        <v>161</v>
      </c>
      <c r="C550" s="3">
        <v>258400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f t="shared" si="63"/>
        <v>0</v>
      </c>
      <c r="L550" s="3">
        <f t="shared" si="64"/>
        <v>0</v>
      </c>
      <c r="M550" s="3">
        <f t="shared" si="65"/>
        <v>0</v>
      </c>
      <c r="N550" s="3">
        <f t="shared" si="66"/>
        <v>0</v>
      </c>
      <c r="O550" s="3">
        <f t="shared" si="67"/>
        <v>0</v>
      </c>
      <c r="P550" s="3">
        <f t="shared" si="68"/>
        <v>0</v>
      </c>
      <c r="Q550" s="12" t="e">
        <f t="shared" si="62"/>
        <v>#DIV/0!</v>
      </c>
      <c r="R550" s="12" t="e">
        <f t="shared" si="69"/>
        <v>#DIV/0!</v>
      </c>
    </row>
    <row r="551" spans="1:18" ht="12.75">
      <c r="A551" s="4" t="s">
        <v>198</v>
      </c>
      <c r="B551" s="5" t="s">
        <v>199</v>
      </c>
      <c r="C551" s="6">
        <v>324469</v>
      </c>
      <c r="D551" s="6">
        <v>381229</v>
      </c>
      <c r="E551" s="6">
        <v>381229</v>
      </c>
      <c r="F551" s="6">
        <v>268983.03</v>
      </c>
      <c r="G551" s="6">
        <v>0</v>
      </c>
      <c r="H551" s="6">
        <v>208983.03</v>
      </c>
      <c r="I551" s="6">
        <v>60000</v>
      </c>
      <c r="J551" s="6">
        <v>0</v>
      </c>
      <c r="K551" s="6">
        <f t="shared" si="63"/>
        <v>112245.96999999997</v>
      </c>
      <c r="L551" s="6">
        <f t="shared" si="64"/>
        <v>112245.96999999997</v>
      </c>
      <c r="M551" s="6">
        <f t="shared" si="65"/>
        <v>70.55681230966165</v>
      </c>
      <c r="N551" s="6">
        <f t="shared" si="66"/>
        <v>172245.97</v>
      </c>
      <c r="O551" s="6">
        <f t="shared" si="67"/>
        <v>172245.97</v>
      </c>
      <c r="P551" s="6">
        <f t="shared" si="68"/>
        <v>54.818240480131365</v>
      </c>
      <c r="Q551" s="12">
        <f t="shared" si="62"/>
        <v>54.818240480131365</v>
      </c>
      <c r="R551" s="12">
        <f t="shared" si="69"/>
        <v>54.818240480131365</v>
      </c>
    </row>
    <row r="552" spans="1:18" ht="12.75" hidden="1">
      <c r="A552" s="7" t="s">
        <v>22</v>
      </c>
      <c r="B552" s="2" t="s">
        <v>23</v>
      </c>
      <c r="C552" s="3">
        <v>324469</v>
      </c>
      <c r="D552" s="3">
        <v>381229</v>
      </c>
      <c r="E552" s="3">
        <v>381229</v>
      </c>
      <c r="F552" s="3">
        <v>268983.03</v>
      </c>
      <c r="G552" s="3">
        <v>0</v>
      </c>
      <c r="H552" s="3">
        <v>208983.03</v>
      </c>
      <c r="I552" s="3">
        <v>60000</v>
      </c>
      <c r="J552" s="3">
        <v>0</v>
      </c>
      <c r="K552" s="3">
        <f t="shared" si="63"/>
        <v>112245.96999999997</v>
      </c>
      <c r="L552" s="3">
        <f t="shared" si="64"/>
        <v>112245.96999999997</v>
      </c>
      <c r="M552" s="3">
        <f t="shared" si="65"/>
        <v>70.55681230966165</v>
      </c>
      <c r="N552" s="3">
        <f t="shared" si="66"/>
        <v>172245.97</v>
      </c>
      <c r="O552" s="3">
        <f t="shared" si="67"/>
        <v>172245.97</v>
      </c>
      <c r="P552" s="3">
        <f t="shared" si="68"/>
        <v>54.818240480131365</v>
      </c>
      <c r="Q552" s="12">
        <f t="shared" si="62"/>
        <v>54.818240480131365</v>
      </c>
      <c r="R552" s="12">
        <f t="shared" si="69"/>
        <v>54.818240480131365</v>
      </c>
    </row>
    <row r="553" spans="1:18" ht="12.75" hidden="1">
      <c r="A553" s="7" t="s">
        <v>32</v>
      </c>
      <c r="B553" s="2" t="s">
        <v>33</v>
      </c>
      <c r="C553" s="3">
        <v>324469</v>
      </c>
      <c r="D553" s="3">
        <v>321229</v>
      </c>
      <c r="E553" s="3">
        <v>321229</v>
      </c>
      <c r="F553" s="3">
        <v>208983.03</v>
      </c>
      <c r="G553" s="3">
        <v>0</v>
      </c>
      <c r="H553" s="3">
        <v>208983.03</v>
      </c>
      <c r="I553" s="3">
        <v>0</v>
      </c>
      <c r="J553" s="3">
        <v>0</v>
      </c>
      <c r="K553" s="3">
        <f t="shared" si="63"/>
        <v>112245.97</v>
      </c>
      <c r="L553" s="3">
        <f t="shared" si="64"/>
        <v>112245.97</v>
      </c>
      <c r="M553" s="3">
        <f t="shared" si="65"/>
        <v>65.05733604375695</v>
      </c>
      <c r="N553" s="3">
        <f t="shared" si="66"/>
        <v>112245.97</v>
      </c>
      <c r="O553" s="3">
        <f t="shared" si="67"/>
        <v>112245.97</v>
      </c>
      <c r="P553" s="3">
        <f t="shared" si="68"/>
        <v>65.05733604375695</v>
      </c>
      <c r="Q553" s="12">
        <f t="shared" si="62"/>
        <v>65.05733604375695</v>
      </c>
      <c r="R553" s="12">
        <f t="shared" si="69"/>
        <v>65.05733604375695</v>
      </c>
    </row>
    <row r="554" spans="1:18" ht="12.75" hidden="1">
      <c r="A554" s="7" t="s">
        <v>34</v>
      </c>
      <c r="B554" s="2" t="s">
        <v>35</v>
      </c>
      <c r="C554" s="3">
        <v>159183</v>
      </c>
      <c r="D554" s="3">
        <v>139543</v>
      </c>
      <c r="E554" s="3">
        <v>139543</v>
      </c>
      <c r="F554" s="3">
        <v>74348.03</v>
      </c>
      <c r="G554" s="3">
        <v>0</v>
      </c>
      <c r="H554" s="3">
        <v>74348.03</v>
      </c>
      <c r="I554" s="3">
        <v>0</v>
      </c>
      <c r="J554" s="3">
        <v>0</v>
      </c>
      <c r="K554" s="3">
        <f t="shared" si="63"/>
        <v>65194.97</v>
      </c>
      <c r="L554" s="3">
        <f t="shared" si="64"/>
        <v>65194.97</v>
      </c>
      <c r="M554" s="3">
        <f t="shared" si="65"/>
        <v>53.279655733358176</v>
      </c>
      <c r="N554" s="3">
        <f t="shared" si="66"/>
        <v>65194.97</v>
      </c>
      <c r="O554" s="3">
        <f t="shared" si="67"/>
        <v>65194.97</v>
      </c>
      <c r="P554" s="3">
        <f t="shared" si="68"/>
        <v>53.279655733358176</v>
      </c>
      <c r="Q554" s="12">
        <f t="shared" si="62"/>
        <v>53.279655733358176</v>
      </c>
      <c r="R554" s="12">
        <f t="shared" si="69"/>
        <v>53.279655733358176</v>
      </c>
    </row>
    <row r="555" spans="1:18" ht="12.75" hidden="1">
      <c r="A555" s="7" t="s">
        <v>36</v>
      </c>
      <c r="B555" s="2" t="s">
        <v>37</v>
      </c>
      <c r="C555" s="3">
        <v>165286</v>
      </c>
      <c r="D555" s="3">
        <v>181686</v>
      </c>
      <c r="E555" s="3">
        <v>181686</v>
      </c>
      <c r="F555" s="3">
        <v>134635</v>
      </c>
      <c r="G555" s="3">
        <v>0</v>
      </c>
      <c r="H555" s="3">
        <v>134635</v>
      </c>
      <c r="I555" s="3">
        <v>0</v>
      </c>
      <c r="J555" s="3">
        <v>0</v>
      </c>
      <c r="K555" s="3">
        <f t="shared" si="63"/>
        <v>47051</v>
      </c>
      <c r="L555" s="3">
        <f t="shared" si="64"/>
        <v>47051</v>
      </c>
      <c r="M555" s="3">
        <f t="shared" si="65"/>
        <v>74.10312297039948</v>
      </c>
      <c r="N555" s="3">
        <f t="shared" si="66"/>
        <v>47051</v>
      </c>
      <c r="O555" s="3">
        <f t="shared" si="67"/>
        <v>47051</v>
      </c>
      <c r="P555" s="3">
        <f t="shared" si="68"/>
        <v>74.10312297039948</v>
      </c>
      <c r="Q555" s="12">
        <f t="shared" si="62"/>
        <v>74.10312297039948</v>
      </c>
      <c r="R555" s="12">
        <f t="shared" si="69"/>
        <v>74.10312297039948</v>
      </c>
    </row>
    <row r="556" spans="1:18" ht="12.75" hidden="1">
      <c r="A556" s="7" t="s">
        <v>158</v>
      </c>
      <c r="B556" s="2" t="s">
        <v>159</v>
      </c>
      <c r="C556" s="3">
        <v>0</v>
      </c>
      <c r="D556" s="3">
        <v>60000</v>
      </c>
      <c r="E556" s="3">
        <v>60000</v>
      </c>
      <c r="F556" s="3">
        <v>60000</v>
      </c>
      <c r="G556" s="3">
        <v>0</v>
      </c>
      <c r="H556" s="3">
        <v>0</v>
      </c>
      <c r="I556" s="3">
        <v>60000</v>
      </c>
      <c r="J556" s="3">
        <v>0</v>
      </c>
      <c r="K556" s="3">
        <f t="shared" si="63"/>
        <v>0</v>
      </c>
      <c r="L556" s="3">
        <f t="shared" si="64"/>
        <v>0</v>
      </c>
      <c r="M556" s="3">
        <f t="shared" si="65"/>
        <v>100</v>
      </c>
      <c r="N556" s="3">
        <f t="shared" si="66"/>
        <v>60000</v>
      </c>
      <c r="O556" s="3">
        <f t="shared" si="67"/>
        <v>60000</v>
      </c>
      <c r="P556" s="3">
        <f t="shared" si="68"/>
        <v>0</v>
      </c>
      <c r="Q556" s="12">
        <f t="shared" si="62"/>
        <v>0</v>
      </c>
      <c r="R556" s="12">
        <f t="shared" si="69"/>
        <v>0</v>
      </c>
    </row>
    <row r="557" spans="1:18" ht="12.75" hidden="1">
      <c r="A557" s="7" t="s">
        <v>160</v>
      </c>
      <c r="B557" s="2" t="s">
        <v>161</v>
      </c>
      <c r="C557" s="3">
        <v>0</v>
      </c>
      <c r="D557" s="3">
        <v>60000</v>
      </c>
      <c r="E557" s="3">
        <v>60000</v>
      </c>
      <c r="F557" s="3">
        <v>60000</v>
      </c>
      <c r="G557" s="3">
        <v>0</v>
      </c>
      <c r="H557" s="3">
        <v>0</v>
      </c>
      <c r="I557" s="3">
        <v>60000</v>
      </c>
      <c r="J557" s="3">
        <v>0</v>
      </c>
      <c r="K557" s="3">
        <f t="shared" si="63"/>
        <v>0</v>
      </c>
      <c r="L557" s="3">
        <f t="shared" si="64"/>
        <v>0</v>
      </c>
      <c r="M557" s="3">
        <f t="shared" si="65"/>
        <v>100</v>
      </c>
      <c r="N557" s="3">
        <f t="shared" si="66"/>
        <v>60000</v>
      </c>
      <c r="O557" s="3">
        <f t="shared" si="67"/>
        <v>60000</v>
      </c>
      <c r="P557" s="3">
        <f t="shared" si="68"/>
        <v>0</v>
      </c>
      <c r="Q557" s="12">
        <f t="shared" si="62"/>
        <v>0</v>
      </c>
      <c r="R557" s="12">
        <f t="shared" si="69"/>
        <v>0</v>
      </c>
    </row>
    <row r="558" spans="1:18" ht="12.75">
      <c r="A558" s="4" t="s">
        <v>200</v>
      </c>
      <c r="B558" s="5" t="s">
        <v>201</v>
      </c>
      <c r="C558" s="6">
        <v>0</v>
      </c>
      <c r="D558" s="6">
        <v>98000</v>
      </c>
      <c r="E558" s="6">
        <v>98000</v>
      </c>
      <c r="F558" s="6">
        <v>60000</v>
      </c>
      <c r="G558" s="6">
        <v>0</v>
      </c>
      <c r="H558" s="6">
        <v>60000</v>
      </c>
      <c r="I558" s="6">
        <v>0</v>
      </c>
      <c r="J558" s="6">
        <v>0</v>
      </c>
      <c r="K558" s="6">
        <f t="shared" si="63"/>
        <v>38000</v>
      </c>
      <c r="L558" s="6">
        <f t="shared" si="64"/>
        <v>38000</v>
      </c>
      <c r="M558" s="6">
        <f t="shared" si="65"/>
        <v>61.224489795918366</v>
      </c>
      <c r="N558" s="6">
        <f t="shared" si="66"/>
        <v>38000</v>
      </c>
      <c r="O558" s="6">
        <f t="shared" si="67"/>
        <v>38000</v>
      </c>
      <c r="P558" s="6">
        <f t="shared" si="68"/>
        <v>61.224489795918366</v>
      </c>
      <c r="Q558" s="12">
        <f t="shared" si="62"/>
        <v>61.224489795918366</v>
      </c>
      <c r="R558" s="12">
        <f t="shared" si="69"/>
        <v>61.224489795918366</v>
      </c>
    </row>
    <row r="559" spans="1:18" ht="12.75" hidden="1">
      <c r="A559" s="7" t="s">
        <v>22</v>
      </c>
      <c r="B559" s="2" t="s">
        <v>23</v>
      </c>
      <c r="C559" s="3">
        <v>0</v>
      </c>
      <c r="D559" s="3">
        <v>98000</v>
      </c>
      <c r="E559" s="3">
        <v>98000</v>
      </c>
      <c r="F559" s="3">
        <v>60000</v>
      </c>
      <c r="G559" s="3">
        <v>0</v>
      </c>
      <c r="H559" s="3">
        <v>60000</v>
      </c>
      <c r="I559" s="3">
        <v>0</v>
      </c>
      <c r="J559" s="3">
        <v>0</v>
      </c>
      <c r="K559" s="3">
        <f t="shared" si="63"/>
        <v>38000</v>
      </c>
      <c r="L559" s="3">
        <f t="shared" si="64"/>
        <v>38000</v>
      </c>
      <c r="M559" s="3">
        <f t="shared" si="65"/>
        <v>61.224489795918366</v>
      </c>
      <c r="N559" s="3">
        <f t="shared" si="66"/>
        <v>38000</v>
      </c>
      <c r="O559" s="3">
        <f t="shared" si="67"/>
        <v>38000</v>
      </c>
      <c r="P559" s="3">
        <f t="shared" si="68"/>
        <v>61.224489795918366</v>
      </c>
      <c r="Q559" s="12">
        <f t="shared" si="62"/>
        <v>61.224489795918366</v>
      </c>
      <c r="R559" s="12">
        <f t="shared" si="69"/>
        <v>61.224489795918366</v>
      </c>
    </row>
    <row r="560" spans="1:18" ht="12.75" hidden="1">
      <c r="A560" s="7" t="s">
        <v>32</v>
      </c>
      <c r="B560" s="2" t="s">
        <v>33</v>
      </c>
      <c r="C560" s="3">
        <v>0</v>
      </c>
      <c r="D560" s="3">
        <v>98000</v>
      </c>
      <c r="E560" s="3">
        <v>98000</v>
      </c>
      <c r="F560" s="3">
        <v>60000</v>
      </c>
      <c r="G560" s="3">
        <v>0</v>
      </c>
      <c r="H560" s="3">
        <v>60000</v>
      </c>
      <c r="I560" s="3">
        <v>0</v>
      </c>
      <c r="J560" s="3">
        <v>0</v>
      </c>
      <c r="K560" s="3">
        <f t="shared" si="63"/>
        <v>38000</v>
      </c>
      <c r="L560" s="3">
        <f t="shared" si="64"/>
        <v>38000</v>
      </c>
      <c r="M560" s="3">
        <f t="shared" si="65"/>
        <v>61.224489795918366</v>
      </c>
      <c r="N560" s="3">
        <f t="shared" si="66"/>
        <v>38000</v>
      </c>
      <c r="O560" s="3">
        <f t="shared" si="67"/>
        <v>38000</v>
      </c>
      <c r="P560" s="3">
        <f t="shared" si="68"/>
        <v>61.224489795918366</v>
      </c>
      <c r="Q560" s="12">
        <f t="shared" si="62"/>
        <v>61.224489795918366</v>
      </c>
      <c r="R560" s="12">
        <f t="shared" si="69"/>
        <v>61.224489795918366</v>
      </c>
    </row>
    <row r="561" spans="1:18" ht="12.75" hidden="1">
      <c r="A561" s="7" t="s">
        <v>36</v>
      </c>
      <c r="B561" s="2" t="s">
        <v>37</v>
      </c>
      <c r="C561" s="3">
        <v>0</v>
      </c>
      <c r="D561" s="3">
        <v>98000</v>
      </c>
      <c r="E561" s="3">
        <v>98000</v>
      </c>
      <c r="F561" s="3">
        <v>60000</v>
      </c>
      <c r="G561" s="3">
        <v>0</v>
      </c>
      <c r="H561" s="3">
        <v>60000</v>
      </c>
      <c r="I561" s="3">
        <v>0</v>
      </c>
      <c r="J561" s="3">
        <v>0</v>
      </c>
      <c r="K561" s="3">
        <f t="shared" si="63"/>
        <v>38000</v>
      </c>
      <c r="L561" s="3">
        <f t="shared" si="64"/>
        <v>38000</v>
      </c>
      <c r="M561" s="3">
        <f t="shared" si="65"/>
        <v>61.224489795918366</v>
      </c>
      <c r="N561" s="3">
        <f t="shared" si="66"/>
        <v>38000</v>
      </c>
      <c r="O561" s="3">
        <f t="shared" si="67"/>
        <v>38000</v>
      </c>
      <c r="P561" s="3">
        <f t="shared" si="68"/>
        <v>61.224489795918366</v>
      </c>
      <c r="Q561" s="12">
        <f t="shared" si="62"/>
        <v>61.224489795918366</v>
      </c>
      <c r="R561" s="12">
        <f t="shared" si="69"/>
        <v>61.224489795918366</v>
      </c>
    </row>
    <row r="562" spans="1:18" ht="12.75">
      <c r="A562" s="4" t="s">
        <v>202</v>
      </c>
      <c r="B562" s="5" t="s">
        <v>203</v>
      </c>
      <c r="C562" s="6">
        <v>1371870</v>
      </c>
      <c r="D562" s="6">
        <v>19254.960000000196</v>
      </c>
      <c r="E562" s="6">
        <v>19254.960000000196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f t="shared" si="63"/>
        <v>19254.960000000196</v>
      </c>
      <c r="L562" s="6">
        <f t="shared" si="64"/>
        <v>19254.960000000196</v>
      </c>
      <c r="M562" s="6">
        <f t="shared" si="65"/>
        <v>0</v>
      </c>
      <c r="N562" s="6">
        <f t="shared" si="66"/>
        <v>19254.960000000196</v>
      </c>
      <c r="O562" s="6">
        <f t="shared" si="67"/>
        <v>19254.960000000196</v>
      </c>
      <c r="P562" s="6">
        <f t="shared" si="68"/>
        <v>0</v>
      </c>
      <c r="Q562" s="12">
        <f t="shared" si="62"/>
        <v>0</v>
      </c>
      <c r="R562" s="12">
        <f t="shared" si="69"/>
        <v>0</v>
      </c>
    </row>
    <row r="563" spans="1:18" ht="12.75" hidden="1">
      <c r="A563" s="7" t="s">
        <v>204</v>
      </c>
      <c r="B563" s="2" t="s">
        <v>205</v>
      </c>
      <c r="C563" s="3">
        <v>1371870</v>
      </c>
      <c r="D563" s="3">
        <v>19254.960000000196</v>
      </c>
      <c r="E563" s="3">
        <v>19254.960000000196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f t="shared" si="63"/>
        <v>19254.960000000196</v>
      </c>
      <c r="L563" s="3">
        <f t="shared" si="64"/>
        <v>19254.960000000196</v>
      </c>
      <c r="M563" s="3">
        <f t="shared" si="65"/>
        <v>0</v>
      </c>
      <c r="N563" s="3">
        <f t="shared" si="66"/>
        <v>19254.960000000196</v>
      </c>
      <c r="O563" s="3">
        <f t="shared" si="67"/>
        <v>19254.960000000196</v>
      </c>
      <c r="P563" s="3">
        <f t="shared" si="68"/>
        <v>0</v>
      </c>
      <c r="Q563" s="12">
        <f t="shared" si="62"/>
        <v>0</v>
      </c>
      <c r="R563" s="12">
        <f t="shared" si="69"/>
        <v>0</v>
      </c>
    </row>
    <row r="564" spans="1:18" ht="12.75">
      <c r="A564" s="4" t="s">
        <v>206</v>
      </c>
      <c r="B564" s="5" t="s">
        <v>207</v>
      </c>
      <c r="C564" s="6">
        <v>25800</v>
      </c>
      <c r="D564" s="6">
        <v>352800</v>
      </c>
      <c r="E564" s="6">
        <v>286800</v>
      </c>
      <c r="F564" s="6">
        <v>177539.72</v>
      </c>
      <c r="G564" s="6">
        <v>0</v>
      </c>
      <c r="H564" s="6">
        <v>177539.72</v>
      </c>
      <c r="I564" s="6">
        <v>0</v>
      </c>
      <c r="J564" s="6">
        <v>0</v>
      </c>
      <c r="K564" s="6">
        <f t="shared" si="63"/>
        <v>109260.28</v>
      </c>
      <c r="L564" s="6">
        <f t="shared" si="64"/>
        <v>175260.28</v>
      </c>
      <c r="M564" s="6">
        <f t="shared" si="65"/>
        <v>61.9036680613668</v>
      </c>
      <c r="N564" s="6">
        <f t="shared" si="66"/>
        <v>175260.28</v>
      </c>
      <c r="O564" s="6">
        <f t="shared" si="67"/>
        <v>109260.28</v>
      </c>
      <c r="P564" s="6">
        <f t="shared" si="68"/>
        <v>61.9036680613668</v>
      </c>
      <c r="Q564" s="12">
        <f t="shared" si="62"/>
        <v>61.9036680613668</v>
      </c>
      <c r="R564" s="12">
        <f t="shared" si="69"/>
        <v>50.32304988662132</v>
      </c>
    </row>
    <row r="565" spans="1:18" ht="12.75" hidden="1">
      <c r="A565" s="7" t="s">
        <v>22</v>
      </c>
      <c r="B565" s="2" t="s">
        <v>23</v>
      </c>
      <c r="C565" s="3">
        <v>25800</v>
      </c>
      <c r="D565" s="3">
        <v>352800</v>
      </c>
      <c r="E565" s="3">
        <v>286800</v>
      </c>
      <c r="F565" s="3">
        <v>177539.72</v>
      </c>
      <c r="G565" s="3">
        <v>0</v>
      </c>
      <c r="H565" s="3">
        <v>177539.72</v>
      </c>
      <c r="I565" s="3">
        <v>0</v>
      </c>
      <c r="J565" s="3">
        <v>0</v>
      </c>
      <c r="K565" s="3">
        <f t="shared" si="63"/>
        <v>109260.28</v>
      </c>
      <c r="L565" s="3">
        <f t="shared" si="64"/>
        <v>175260.28</v>
      </c>
      <c r="M565" s="3">
        <f t="shared" si="65"/>
        <v>61.9036680613668</v>
      </c>
      <c r="N565" s="3">
        <f t="shared" si="66"/>
        <v>175260.28</v>
      </c>
      <c r="O565" s="3">
        <f t="shared" si="67"/>
        <v>109260.28</v>
      </c>
      <c r="P565" s="3">
        <f t="shared" si="68"/>
        <v>61.9036680613668</v>
      </c>
      <c r="Q565" s="12">
        <f aca="true" t="shared" si="70" ref="Q565:Q621">H565/E565*100</f>
        <v>61.9036680613668</v>
      </c>
      <c r="R565" s="12">
        <f t="shared" si="69"/>
        <v>50.32304988662132</v>
      </c>
    </row>
    <row r="566" spans="1:18" ht="12.75" hidden="1">
      <c r="A566" s="7" t="s">
        <v>32</v>
      </c>
      <c r="B566" s="2" t="s">
        <v>33</v>
      </c>
      <c r="C566" s="3">
        <v>25800</v>
      </c>
      <c r="D566" s="3">
        <v>352800</v>
      </c>
      <c r="E566" s="3">
        <v>286800</v>
      </c>
      <c r="F566" s="3">
        <v>177539.72</v>
      </c>
      <c r="G566" s="3">
        <v>0</v>
      </c>
      <c r="H566" s="3">
        <v>177539.72</v>
      </c>
      <c r="I566" s="3">
        <v>0</v>
      </c>
      <c r="J566" s="3">
        <v>0</v>
      </c>
      <c r="K566" s="3">
        <f t="shared" si="63"/>
        <v>109260.28</v>
      </c>
      <c r="L566" s="3">
        <f t="shared" si="64"/>
        <v>175260.28</v>
      </c>
      <c r="M566" s="3">
        <f t="shared" si="65"/>
        <v>61.9036680613668</v>
      </c>
      <c r="N566" s="3">
        <f t="shared" si="66"/>
        <v>175260.28</v>
      </c>
      <c r="O566" s="3">
        <f t="shared" si="67"/>
        <v>109260.28</v>
      </c>
      <c r="P566" s="3">
        <f t="shared" si="68"/>
        <v>61.9036680613668</v>
      </c>
      <c r="Q566" s="12">
        <f t="shared" si="70"/>
        <v>61.9036680613668</v>
      </c>
      <c r="R566" s="12">
        <f t="shared" si="69"/>
        <v>50.32304988662132</v>
      </c>
    </row>
    <row r="567" spans="1:18" ht="12.75" hidden="1">
      <c r="A567" s="7" t="s">
        <v>34</v>
      </c>
      <c r="B567" s="2" t="s">
        <v>35</v>
      </c>
      <c r="C567" s="3">
        <v>0</v>
      </c>
      <c r="D567" s="3">
        <v>2700</v>
      </c>
      <c r="E567" s="3">
        <v>2700</v>
      </c>
      <c r="F567" s="3">
        <v>2700</v>
      </c>
      <c r="G567" s="3">
        <v>0</v>
      </c>
      <c r="H567" s="3">
        <v>2700</v>
      </c>
      <c r="I567" s="3">
        <v>0</v>
      </c>
      <c r="J567" s="3">
        <v>0</v>
      </c>
      <c r="K567" s="3">
        <f t="shared" si="63"/>
        <v>0</v>
      </c>
      <c r="L567" s="3">
        <f t="shared" si="64"/>
        <v>0</v>
      </c>
      <c r="M567" s="3">
        <f t="shared" si="65"/>
        <v>100</v>
      </c>
      <c r="N567" s="3">
        <f t="shared" si="66"/>
        <v>0</v>
      </c>
      <c r="O567" s="3">
        <f t="shared" si="67"/>
        <v>0</v>
      </c>
      <c r="P567" s="3">
        <f t="shared" si="68"/>
        <v>100</v>
      </c>
      <c r="Q567" s="12">
        <f t="shared" si="70"/>
        <v>100</v>
      </c>
      <c r="R567" s="12">
        <f t="shared" si="69"/>
        <v>100</v>
      </c>
    </row>
    <row r="568" spans="1:18" ht="12.75" hidden="1">
      <c r="A568" s="7" t="s">
        <v>146</v>
      </c>
      <c r="B568" s="2" t="s">
        <v>147</v>
      </c>
      <c r="C568" s="3">
        <v>25800</v>
      </c>
      <c r="D568" s="3">
        <v>350100</v>
      </c>
      <c r="E568" s="3">
        <v>284100</v>
      </c>
      <c r="F568" s="3">
        <v>174839.72</v>
      </c>
      <c r="G568" s="3">
        <v>0</v>
      </c>
      <c r="H568" s="3">
        <v>174839.72</v>
      </c>
      <c r="I568" s="3">
        <v>0</v>
      </c>
      <c r="J568" s="3">
        <v>0</v>
      </c>
      <c r="K568" s="3">
        <f t="shared" si="63"/>
        <v>109260.28</v>
      </c>
      <c r="L568" s="3">
        <f t="shared" si="64"/>
        <v>175260.28</v>
      </c>
      <c r="M568" s="3">
        <f t="shared" si="65"/>
        <v>61.54161210841254</v>
      </c>
      <c r="N568" s="3">
        <f t="shared" si="66"/>
        <v>175260.28</v>
      </c>
      <c r="O568" s="3">
        <f t="shared" si="67"/>
        <v>109260.28</v>
      </c>
      <c r="P568" s="3">
        <f t="shared" si="68"/>
        <v>61.54161210841254</v>
      </c>
      <c r="Q568" s="12">
        <f t="shared" si="70"/>
        <v>61.54161210841254</v>
      </c>
      <c r="R568" s="12">
        <f t="shared" si="69"/>
        <v>49.9399371608112</v>
      </c>
    </row>
    <row r="569" spans="1:18" ht="12.75" hidden="1">
      <c r="A569" s="7" t="s">
        <v>148</v>
      </c>
      <c r="B569" s="2" t="s">
        <v>149</v>
      </c>
      <c r="C569" s="3">
        <v>25800</v>
      </c>
      <c r="D569" s="3">
        <v>350100</v>
      </c>
      <c r="E569" s="3">
        <v>284100</v>
      </c>
      <c r="F569" s="3">
        <v>174839.72</v>
      </c>
      <c r="G569" s="3">
        <v>0</v>
      </c>
      <c r="H569" s="3">
        <v>174839.72</v>
      </c>
      <c r="I569" s="3">
        <v>0</v>
      </c>
      <c r="J569" s="3">
        <v>0</v>
      </c>
      <c r="K569" s="3">
        <f t="shared" si="63"/>
        <v>109260.28</v>
      </c>
      <c r="L569" s="3">
        <f t="shared" si="64"/>
        <v>175260.28</v>
      </c>
      <c r="M569" s="3">
        <f t="shared" si="65"/>
        <v>61.54161210841254</v>
      </c>
      <c r="N569" s="3">
        <f t="shared" si="66"/>
        <v>175260.28</v>
      </c>
      <c r="O569" s="3">
        <f t="shared" si="67"/>
        <v>109260.28</v>
      </c>
      <c r="P569" s="3">
        <f t="shared" si="68"/>
        <v>61.54161210841254</v>
      </c>
      <c r="Q569" s="12">
        <f t="shared" si="70"/>
        <v>61.54161210841254</v>
      </c>
      <c r="R569" s="12">
        <f t="shared" si="69"/>
        <v>49.9399371608112</v>
      </c>
    </row>
    <row r="570" spans="1:18" ht="12.75">
      <c r="A570" s="4" t="s">
        <v>208</v>
      </c>
      <c r="B570" s="5" t="s">
        <v>209</v>
      </c>
      <c r="C570" s="6">
        <v>0</v>
      </c>
      <c r="D570" s="6">
        <v>452369</v>
      </c>
      <c r="E570" s="6">
        <v>452369</v>
      </c>
      <c r="F570" s="6">
        <v>437869</v>
      </c>
      <c r="G570" s="6">
        <v>0</v>
      </c>
      <c r="H570" s="6">
        <v>437869</v>
      </c>
      <c r="I570" s="6">
        <v>0</v>
      </c>
      <c r="J570" s="6">
        <v>0</v>
      </c>
      <c r="K570" s="6">
        <f t="shared" si="63"/>
        <v>14500</v>
      </c>
      <c r="L570" s="6">
        <f t="shared" si="64"/>
        <v>14500</v>
      </c>
      <c r="M570" s="6">
        <f t="shared" si="65"/>
        <v>96.7946521534411</v>
      </c>
      <c r="N570" s="6">
        <f t="shared" si="66"/>
        <v>14500</v>
      </c>
      <c r="O570" s="6">
        <f t="shared" si="67"/>
        <v>14500</v>
      </c>
      <c r="P570" s="6">
        <f t="shared" si="68"/>
        <v>96.7946521534411</v>
      </c>
      <c r="Q570" s="12">
        <f t="shared" si="70"/>
        <v>96.7946521534411</v>
      </c>
      <c r="R570" s="12">
        <f t="shared" si="69"/>
        <v>96.7946521534411</v>
      </c>
    </row>
    <row r="571" spans="1:18" ht="12.75" hidden="1">
      <c r="A571" s="7" t="s">
        <v>22</v>
      </c>
      <c r="B571" s="2" t="s">
        <v>23</v>
      </c>
      <c r="C571" s="3">
        <v>0</v>
      </c>
      <c r="D571" s="3">
        <v>452369</v>
      </c>
      <c r="E571" s="3">
        <v>452369</v>
      </c>
      <c r="F571" s="3">
        <v>437869</v>
      </c>
      <c r="G571" s="3">
        <v>0</v>
      </c>
      <c r="H571" s="3">
        <v>437869</v>
      </c>
      <c r="I571" s="3">
        <v>0</v>
      </c>
      <c r="J571" s="3">
        <v>0</v>
      </c>
      <c r="K571" s="3">
        <f t="shared" si="63"/>
        <v>14500</v>
      </c>
      <c r="L571" s="3">
        <f t="shared" si="64"/>
        <v>14500</v>
      </c>
      <c r="M571" s="3">
        <f t="shared" si="65"/>
        <v>96.7946521534411</v>
      </c>
      <c r="N571" s="3">
        <f t="shared" si="66"/>
        <v>14500</v>
      </c>
      <c r="O571" s="3">
        <f t="shared" si="67"/>
        <v>14500</v>
      </c>
      <c r="P571" s="3">
        <f t="shared" si="68"/>
        <v>96.7946521534411</v>
      </c>
      <c r="Q571" s="12">
        <f t="shared" si="70"/>
        <v>96.7946521534411</v>
      </c>
      <c r="R571" s="12">
        <f t="shared" si="69"/>
        <v>96.7946521534411</v>
      </c>
    </row>
    <row r="572" spans="1:18" ht="12.75" hidden="1">
      <c r="A572" s="7" t="s">
        <v>158</v>
      </c>
      <c r="B572" s="2" t="s">
        <v>159</v>
      </c>
      <c r="C572" s="3">
        <v>0</v>
      </c>
      <c r="D572" s="3">
        <v>452369</v>
      </c>
      <c r="E572" s="3">
        <v>452369</v>
      </c>
      <c r="F572" s="3">
        <v>437869</v>
      </c>
      <c r="G572" s="3">
        <v>0</v>
      </c>
      <c r="H572" s="3">
        <v>437869</v>
      </c>
      <c r="I572" s="3">
        <v>0</v>
      </c>
      <c r="J572" s="3">
        <v>0</v>
      </c>
      <c r="K572" s="3">
        <f t="shared" si="63"/>
        <v>14500</v>
      </c>
      <c r="L572" s="3">
        <f t="shared" si="64"/>
        <v>14500</v>
      </c>
      <c r="M572" s="3">
        <f t="shared" si="65"/>
        <v>96.7946521534411</v>
      </c>
      <c r="N572" s="3">
        <f t="shared" si="66"/>
        <v>14500</v>
      </c>
      <c r="O572" s="3">
        <f t="shared" si="67"/>
        <v>14500</v>
      </c>
      <c r="P572" s="3">
        <f t="shared" si="68"/>
        <v>96.7946521534411</v>
      </c>
      <c r="Q572" s="12">
        <f t="shared" si="70"/>
        <v>96.7946521534411</v>
      </c>
      <c r="R572" s="12">
        <f t="shared" si="69"/>
        <v>96.7946521534411</v>
      </c>
    </row>
    <row r="573" spans="1:18" ht="12.75" hidden="1">
      <c r="A573" s="7" t="s">
        <v>210</v>
      </c>
      <c r="B573" s="2" t="s">
        <v>211</v>
      </c>
      <c r="C573" s="3">
        <v>0</v>
      </c>
      <c r="D573" s="3">
        <v>452369</v>
      </c>
      <c r="E573" s="3">
        <v>452369</v>
      </c>
      <c r="F573" s="3">
        <v>437869</v>
      </c>
      <c r="G573" s="3">
        <v>0</v>
      </c>
      <c r="H573" s="3">
        <v>437869</v>
      </c>
      <c r="I573" s="3">
        <v>0</v>
      </c>
      <c r="J573" s="3">
        <v>0</v>
      </c>
      <c r="K573" s="3">
        <f t="shared" si="63"/>
        <v>14500</v>
      </c>
      <c r="L573" s="3">
        <f t="shared" si="64"/>
        <v>14500</v>
      </c>
      <c r="M573" s="3">
        <f t="shared" si="65"/>
        <v>96.7946521534411</v>
      </c>
      <c r="N573" s="3">
        <f t="shared" si="66"/>
        <v>14500</v>
      </c>
      <c r="O573" s="3">
        <f t="shared" si="67"/>
        <v>14500</v>
      </c>
      <c r="P573" s="3">
        <f t="shared" si="68"/>
        <v>96.7946521534411</v>
      </c>
      <c r="Q573" s="12">
        <f t="shared" si="70"/>
        <v>96.7946521534411</v>
      </c>
      <c r="R573" s="12">
        <f t="shared" si="69"/>
        <v>96.7946521534411</v>
      </c>
    </row>
    <row r="574" spans="1:18" ht="12.75">
      <c r="A574" s="4" t="s">
        <v>212</v>
      </c>
      <c r="B574" s="5" t="s">
        <v>213</v>
      </c>
      <c r="C574" s="6">
        <v>15563678</v>
      </c>
      <c r="D574" s="6">
        <v>18675425.86</v>
      </c>
      <c r="E574" s="6">
        <v>17310626.86</v>
      </c>
      <c r="F574" s="6">
        <v>15614277.18</v>
      </c>
      <c r="G574" s="6">
        <v>0</v>
      </c>
      <c r="H574" s="6">
        <v>15614277.18</v>
      </c>
      <c r="I574" s="6">
        <v>0</v>
      </c>
      <c r="J574" s="6">
        <v>0</v>
      </c>
      <c r="K574" s="6">
        <f t="shared" si="63"/>
        <v>1696349.6799999997</v>
      </c>
      <c r="L574" s="6">
        <f t="shared" si="64"/>
        <v>3061148.6799999997</v>
      </c>
      <c r="M574" s="6">
        <f t="shared" si="65"/>
        <v>90.20053003441609</v>
      </c>
      <c r="N574" s="6">
        <f t="shared" si="66"/>
        <v>3061148.6799999997</v>
      </c>
      <c r="O574" s="6">
        <f t="shared" si="67"/>
        <v>1696349.6799999997</v>
      </c>
      <c r="P574" s="6">
        <f t="shared" si="68"/>
        <v>90.20053003441609</v>
      </c>
      <c r="Q574" s="12">
        <f t="shared" si="70"/>
        <v>90.20053003441609</v>
      </c>
      <c r="R574" s="12">
        <f t="shared" si="69"/>
        <v>83.60868071792393</v>
      </c>
    </row>
    <row r="575" spans="1:18" ht="12.75" hidden="1">
      <c r="A575" s="7" t="s">
        <v>22</v>
      </c>
      <c r="B575" s="2" t="s">
        <v>23</v>
      </c>
      <c r="C575" s="3">
        <v>15563678</v>
      </c>
      <c r="D575" s="3">
        <v>18675425.86</v>
      </c>
      <c r="E575" s="3">
        <v>17310626.86</v>
      </c>
      <c r="F575" s="3">
        <v>15614277.18</v>
      </c>
      <c r="G575" s="3">
        <v>0</v>
      </c>
      <c r="H575" s="3">
        <v>15614277.18</v>
      </c>
      <c r="I575" s="3">
        <v>0</v>
      </c>
      <c r="J575" s="3">
        <v>0</v>
      </c>
      <c r="K575" s="3">
        <f t="shared" si="63"/>
        <v>1696349.6799999997</v>
      </c>
      <c r="L575" s="3">
        <f t="shared" si="64"/>
        <v>3061148.6799999997</v>
      </c>
      <c r="M575" s="3">
        <f t="shared" si="65"/>
        <v>90.20053003441609</v>
      </c>
      <c r="N575" s="3">
        <f t="shared" si="66"/>
        <v>3061148.6799999997</v>
      </c>
      <c r="O575" s="3">
        <f t="shared" si="67"/>
        <v>1696349.6799999997</v>
      </c>
      <c r="P575" s="3">
        <f t="shared" si="68"/>
        <v>90.20053003441609</v>
      </c>
      <c r="Q575" s="12">
        <f t="shared" si="70"/>
        <v>90.20053003441609</v>
      </c>
      <c r="R575" s="12">
        <f t="shared" si="69"/>
        <v>83.60868071792393</v>
      </c>
    </row>
    <row r="576" spans="1:18" ht="12.75" hidden="1">
      <c r="A576" s="7" t="s">
        <v>158</v>
      </c>
      <c r="B576" s="2" t="s">
        <v>159</v>
      </c>
      <c r="C576" s="3">
        <v>15563678</v>
      </c>
      <c r="D576" s="3">
        <v>18675425.86</v>
      </c>
      <c r="E576" s="3">
        <v>17310626.86</v>
      </c>
      <c r="F576" s="3">
        <v>15614277.18</v>
      </c>
      <c r="G576" s="3">
        <v>0</v>
      </c>
      <c r="H576" s="3">
        <v>15614277.18</v>
      </c>
      <c r="I576" s="3">
        <v>0</v>
      </c>
      <c r="J576" s="3">
        <v>0</v>
      </c>
      <c r="K576" s="3">
        <f t="shared" si="63"/>
        <v>1696349.6799999997</v>
      </c>
      <c r="L576" s="3">
        <f t="shared" si="64"/>
        <v>3061148.6799999997</v>
      </c>
      <c r="M576" s="3">
        <f t="shared" si="65"/>
        <v>90.20053003441609</v>
      </c>
      <c r="N576" s="3">
        <f t="shared" si="66"/>
        <v>3061148.6799999997</v>
      </c>
      <c r="O576" s="3">
        <f t="shared" si="67"/>
        <v>1696349.6799999997</v>
      </c>
      <c r="P576" s="3">
        <f t="shared" si="68"/>
        <v>90.20053003441609</v>
      </c>
      <c r="Q576" s="12">
        <f t="shared" si="70"/>
        <v>90.20053003441609</v>
      </c>
      <c r="R576" s="12">
        <f t="shared" si="69"/>
        <v>83.60868071792393</v>
      </c>
    </row>
    <row r="577" spans="1:18" ht="12.75" hidden="1">
      <c r="A577" s="7" t="s">
        <v>210</v>
      </c>
      <c r="B577" s="2" t="s">
        <v>211</v>
      </c>
      <c r="C577" s="3">
        <v>15563678</v>
      </c>
      <c r="D577" s="3">
        <v>18675425.86</v>
      </c>
      <c r="E577" s="3">
        <v>17310626.86</v>
      </c>
      <c r="F577" s="3">
        <v>15614277.18</v>
      </c>
      <c r="G577" s="3">
        <v>0</v>
      </c>
      <c r="H577" s="3">
        <v>15614277.18</v>
      </c>
      <c r="I577" s="3">
        <v>0</v>
      </c>
      <c r="J577" s="3">
        <v>0</v>
      </c>
      <c r="K577" s="3">
        <f t="shared" si="63"/>
        <v>1696349.6799999997</v>
      </c>
      <c r="L577" s="3">
        <f t="shared" si="64"/>
        <v>3061148.6799999997</v>
      </c>
      <c r="M577" s="3">
        <f t="shared" si="65"/>
        <v>90.20053003441609</v>
      </c>
      <c r="N577" s="3">
        <f t="shared" si="66"/>
        <v>3061148.6799999997</v>
      </c>
      <c r="O577" s="3">
        <f t="shared" si="67"/>
        <v>1696349.6799999997</v>
      </c>
      <c r="P577" s="3">
        <f t="shared" si="68"/>
        <v>90.20053003441609</v>
      </c>
      <c r="Q577" s="12">
        <f t="shared" si="70"/>
        <v>90.20053003441609</v>
      </c>
      <c r="R577" s="12">
        <f t="shared" si="69"/>
        <v>83.60868071792393</v>
      </c>
    </row>
    <row r="578" spans="1:18" ht="12.75">
      <c r="A578" s="4" t="s">
        <v>214</v>
      </c>
      <c r="B578" s="5" t="s">
        <v>215</v>
      </c>
      <c r="C578" s="6">
        <v>0</v>
      </c>
      <c r="D578" s="6">
        <v>296300</v>
      </c>
      <c r="E578" s="6">
        <v>230300</v>
      </c>
      <c r="F578" s="6">
        <v>230300</v>
      </c>
      <c r="G578" s="6">
        <v>0</v>
      </c>
      <c r="H578" s="6">
        <v>230300</v>
      </c>
      <c r="I578" s="6">
        <v>0</v>
      </c>
      <c r="J578" s="6">
        <v>0</v>
      </c>
      <c r="K578" s="6">
        <f t="shared" si="63"/>
        <v>0</v>
      </c>
      <c r="L578" s="6">
        <f t="shared" si="64"/>
        <v>66000</v>
      </c>
      <c r="M578" s="6">
        <f t="shared" si="65"/>
        <v>100</v>
      </c>
      <c r="N578" s="6">
        <f t="shared" si="66"/>
        <v>66000</v>
      </c>
      <c r="O578" s="6">
        <f t="shared" si="67"/>
        <v>0</v>
      </c>
      <c r="P578" s="6">
        <f t="shared" si="68"/>
        <v>100</v>
      </c>
      <c r="Q578" s="12">
        <f t="shared" si="70"/>
        <v>100</v>
      </c>
      <c r="R578" s="12">
        <f t="shared" si="69"/>
        <v>77.72527843401957</v>
      </c>
    </row>
    <row r="579" spans="1:18" ht="12.75" hidden="1">
      <c r="A579" s="7" t="s">
        <v>22</v>
      </c>
      <c r="B579" s="2" t="s">
        <v>23</v>
      </c>
      <c r="C579" s="3">
        <v>0</v>
      </c>
      <c r="D579" s="3">
        <v>296300</v>
      </c>
      <c r="E579" s="3">
        <v>230300</v>
      </c>
      <c r="F579" s="3">
        <v>230300</v>
      </c>
      <c r="G579" s="3">
        <v>0</v>
      </c>
      <c r="H579" s="3">
        <v>230300</v>
      </c>
      <c r="I579" s="3">
        <v>0</v>
      </c>
      <c r="J579" s="3">
        <v>0</v>
      </c>
      <c r="K579" s="3">
        <f t="shared" si="63"/>
        <v>0</v>
      </c>
      <c r="L579" s="3">
        <f t="shared" si="64"/>
        <v>66000</v>
      </c>
      <c r="M579" s="3">
        <f t="shared" si="65"/>
        <v>100</v>
      </c>
      <c r="N579" s="3">
        <f t="shared" si="66"/>
        <v>66000</v>
      </c>
      <c r="O579" s="3">
        <f t="shared" si="67"/>
        <v>0</v>
      </c>
      <c r="P579" s="3">
        <f t="shared" si="68"/>
        <v>100</v>
      </c>
      <c r="Q579" s="12">
        <f t="shared" si="70"/>
        <v>100</v>
      </c>
      <c r="R579" s="12">
        <f t="shared" si="69"/>
        <v>77.72527843401957</v>
      </c>
    </row>
    <row r="580" spans="1:18" ht="12.75" hidden="1">
      <c r="A580" s="7" t="s">
        <v>158</v>
      </c>
      <c r="B580" s="2" t="s">
        <v>159</v>
      </c>
      <c r="C580" s="3">
        <v>0</v>
      </c>
      <c r="D580" s="3">
        <v>296300</v>
      </c>
      <c r="E580" s="3">
        <v>230300</v>
      </c>
      <c r="F580" s="3">
        <v>230300</v>
      </c>
      <c r="G580" s="3">
        <v>0</v>
      </c>
      <c r="H580" s="3">
        <v>230300</v>
      </c>
      <c r="I580" s="3">
        <v>0</v>
      </c>
      <c r="J580" s="3">
        <v>0</v>
      </c>
      <c r="K580" s="3">
        <f t="shared" si="63"/>
        <v>0</v>
      </c>
      <c r="L580" s="3">
        <f t="shared" si="64"/>
        <v>66000</v>
      </c>
      <c r="M580" s="3">
        <f t="shared" si="65"/>
        <v>100</v>
      </c>
      <c r="N580" s="3">
        <f t="shared" si="66"/>
        <v>66000</v>
      </c>
      <c r="O580" s="3">
        <f t="shared" si="67"/>
        <v>0</v>
      </c>
      <c r="P580" s="3">
        <f t="shared" si="68"/>
        <v>100</v>
      </c>
      <c r="Q580" s="12">
        <f t="shared" si="70"/>
        <v>100</v>
      </c>
      <c r="R580" s="12">
        <f t="shared" si="69"/>
        <v>77.72527843401957</v>
      </c>
    </row>
    <row r="581" spans="1:18" ht="12.75" hidden="1">
      <c r="A581" s="7" t="s">
        <v>210</v>
      </c>
      <c r="B581" s="2" t="s">
        <v>211</v>
      </c>
      <c r="C581" s="3">
        <v>0</v>
      </c>
      <c r="D581" s="3">
        <v>296300</v>
      </c>
      <c r="E581" s="3">
        <v>230300</v>
      </c>
      <c r="F581" s="3">
        <v>230300</v>
      </c>
      <c r="G581" s="3">
        <v>0</v>
      </c>
      <c r="H581" s="3">
        <v>230300</v>
      </c>
      <c r="I581" s="3">
        <v>0</v>
      </c>
      <c r="J581" s="3">
        <v>0</v>
      </c>
      <c r="K581" s="3">
        <f t="shared" si="63"/>
        <v>0</v>
      </c>
      <c r="L581" s="3">
        <f t="shared" si="64"/>
        <v>66000</v>
      </c>
      <c r="M581" s="3">
        <f t="shared" si="65"/>
        <v>100</v>
      </c>
      <c r="N581" s="3">
        <f t="shared" si="66"/>
        <v>66000</v>
      </c>
      <c r="O581" s="3">
        <f t="shared" si="67"/>
        <v>0</v>
      </c>
      <c r="P581" s="3">
        <f t="shared" si="68"/>
        <v>100</v>
      </c>
      <c r="Q581" s="12">
        <f t="shared" si="70"/>
        <v>100</v>
      </c>
      <c r="R581" s="12">
        <f t="shared" si="69"/>
        <v>77.72527843401957</v>
      </c>
    </row>
    <row r="582" spans="1:18" ht="12.75">
      <c r="A582" s="4" t="s">
        <v>216</v>
      </c>
      <c r="B582" s="5" t="s">
        <v>217</v>
      </c>
      <c r="C582" s="6">
        <v>185252</v>
      </c>
      <c r="D582" s="6">
        <v>402252</v>
      </c>
      <c r="E582" s="6">
        <v>393190</v>
      </c>
      <c r="F582" s="6">
        <v>272555.62</v>
      </c>
      <c r="G582" s="6">
        <v>0</v>
      </c>
      <c r="H582" s="6">
        <v>270107.46</v>
      </c>
      <c r="I582" s="6">
        <v>2448.16</v>
      </c>
      <c r="J582" s="6">
        <v>2448.16</v>
      </c>
      <c r="K582" s="6">
        <f t="shared" si="63"/>
        <v>120634.38</v>
      </c>
      <c r="L582" s="6">
        <f t="shared" si="64"/>
        <v>129696.38</v>
      </c>
      <c r="M582" s="6">
        <f t="shared" si="65"/>
        <v>69.31906203107913</v>
      </c>
      <c r="N582" s="6">
        <f t="shared" si="66"/>
        <v>132144.53999999998</v>
      </c>
      <c r="O582" s="6">
        <f t="shared" si="67"/>
        <v>123082.53999999998</v>
      </c>
      <c r="P582" s="6">
        <f t="shared" si="68"/>
        <v>68.69642157735446</v>
      </c>
      <c r="Q582" s="12">
        <f t="shared" si="70"/>
        <v>68.69642157735446</v>
      </c>
      <c r="R582" s="12">
        <f t="shared" si="69"/>
        <v>67.14881715939262</v>
      </c>
    </row>
    <row r="583" spans="1:18" ht="12.75" hidden="1">
      <c r="A583" s="7" t="s">
        <v>22</v>
      </c>
      <c r="B583" s="2" t="s">
        <v>23</v>
      </c>
      <c r="C583" s="3">
        <v>185252</v>
      </c>
      <c r="D583" s="3">
        <v>402252</v>
      </c>
      <c r="E583" s="3">
        <v>393190</v>
      </c>
      <c r="F583" s="3">
        <v>272555.62</v>
      </c>
      <c r="G583" s="3">
        <v>0</v>
      </c>
      <c r="H583" s="3">
        <v>270107.46</v>
      </c>
      <c r="I583" s="3">
        <v>2448.16</v>
      </c>
      <c r="J583" s="3">
        <v>2448.16</v>
      </c>
      <c r="K583" s="3">
        <f t="shared" si="63"/>
        <v>120634.38</v>
      </c>
      <c r="L583" s="3">
        <f t="shared" si="64"/>
        <v>129696.38</v>
      </c>
      <c r="M583" s="3">
        <f t="shared" si="65"/>
        <v>69.31906203107913</v>
      </c>
      <c r="N583" s="3">
        <f t="shared" si="66"/>
        <v>132144.53999999998</v>
      </c>
      <c r="O583" s="3">
        <f t="shared" si="67"/>
        <v>123082.53999999998</v>
      </c>
      <c r="P583" s="3">
        <f t="shared" si="68"/>
        <v>68.69642157735446</v>
      </c>
      <c r="Q583" s="12">
        <f t="shared" si="70"/>
        <v>68.69642157735446</v>
      </c>
      <c r="R583" s="12">
        <f t="shared" si="69"/>
        <v>67.14881715939262</v>
      </c>
    </row>
    <row r="584" spans="1:18" ht="12.75" hidden="1">
      <c r="A584" s="7" t="s">
        <v>32</v>
      </c>
      <c r="B584" s="2" t="s">
        <v>33</v>
      </c>
      <c r="C584" s="3">
        <v>165552</v>
      </c>
      <c r="D584" s="3">
        <v>245952</v>
      </c>
      <c r="E584" s="3">
        <v>238390</v>
      </c>
      <c r="F584" s="3">
        <v>130630.93</v>
      </c>
      <c r="G584" s="3">
        <v>0</v>
      </c>
      <c r="H584" s="3">
        <v>130630.93</v>
      </c>
      <c r="I584" s="3">
        <v>0</v>
      </c>
      <c r="J584" s="3">
        <v>0</v>
      </c>
      <c r="K584" s="3">
        <f aca="true" t="shared" si="71" ref="K584:K621">E584-F584</f>
        <v>107759.07</v>
      </c>
      <c r="L584" s="3">
        <f aca="true" t="shared" si="72" ref="L584:L621">D584-F584</f>
        <v>115321.07</v>
      </c>
      <c r="M584" s="3">
        <f aca="true" t="shared" si="73" ref="M584:M621">IF(E584=0,0,(F584/E584)*100)</f>
        <v>54.79715172616301</v>
      </c>
      <c r="N584" s="3">
        <f aca="true" t="shared" si="74" ref="N584:N621">D584-H584</f>
        <v>115321.07</v>
      </c>
      <c r="O584" s="3">
        <f aca="true" t="shared" si="75" ref="O584:O621">E584-H584</f>
        <v>107759.07</v>
      </c>
      <c r="P584" s="3">
        <f aca="true" t="shared" si="76" ref="P584:P621">IF(E584=0,0,(H584/E584)*100)</f>
        <v>54.79715172616301</v>
      </c>
      <c r="Q584" s="12">
        <f t="shared" si="70"/>
        <v>54.79715172616301</v>
      </c>
      <c r="R584" s="12">
        <f t="shared" si="69"/>
        <v>53.112367453812126</v>
      </c>
    </row>
    <row r="585" spans="1:18" ht="12.75" hidden="1">
      <c r="A585" s="7" t="s">
        <v>36</v>
      </c>
      <c r="B585" s="2" t="s">
        <v>37</v>
      </c>
      <c r="C585" s="3">
        <v>133800</v>
      </c>
      <c r="D585" s="3">
        <v>211200</v>
      </c>
      <c r="E585" s="3">
        <v>206200</v>
      </c>
      <c r="F585" s="3">
        <v>99440.93</v>
      </c>
      <c r="G585" s="3">
        <v>0</v>
      </c>
      <c r="H585" s="3">
        <v>99440.93</v>
      </c>
      <c r="I585" s="3">
        <v>0</v>
      </c>
      <c r="J585" s="3">
        <v>0</v>
      </c>
      <c r="K585" s="3">
        <f t="shared" si="71"/>
        <v>106759.07</v>
      </c>
      <c r="L585" s="3">
        <f t="shared" si="72"/>
        <v>111759.07</v>
      </c>
      <c r="M585" s="3">
        <f t="shared" si="73"/>
        <v>48.22547526673133</v>
      </c>
      <c r="N585" s="3">
        <f t="shared" si="74"/>
        <v>111759.07</v>
      </c>
      <c r="O585" s="3">
        <f t="shared" si="75"/>
        <v>106759.07</v>
      </c>
      <c r="P585" s="3">
        <f t="shared" si="76"/>
        <v>48.22547526673133</v>
      </c>
      <c r="Q585" s="12">
        <f t="shared" si="70"/>
        <v>48.22547526673133</v>
      </c>
      <c r="R585" s="12">
        <f t="shared" si="69"/>
        <v>47.083773674242416</v>
      </c>
    </row>
    <row r="586" spans="1:18" ht="12.75" hidden="1">
      <c r="A586" s="7" t="s">
        <v>146</v>
      </c>
      <c r="B586" s="2" t="s">
        <v>147</v>
      </c>
      <c r="C586" s="3">
        <v>31752</v>
      </c>
      <c r="D586" s="3">
        <v>34752</v>
      </c>
      <c r="E586" s="3">
        <v>32190</v>
      </c>
      <c r="F586" s="3">
        <v>31190</v>
      </c>
      <c r="G586" s="3">
        <v>0</v>
      </c>
      <c r="H586" s="3">
        <v>31190</v>
      </c>
      <c r="I586" s="3">
        <v>0</v>
      </c>
      <c r="J586" s="3">
        <v>0</v>
      </c>
      <c r="K586" s="3">
        <f t="shared" si="71"/>
        <v>1000</v>
      </c>
      <c r="L586" s="3">
        <f t="shared" si="72"/>
        <v>3562</v>
      </c>
      <c r="M586" s="3">
        <f t="shared" si="73"/>
        <v>96.89344516930724</v>
      </c>
      <c r="N586" s="3">
        <f t="shared" si="74"/>
        <v>3562</v>
      </c>
      <c r="O586" s="3">
        <f t="shared" si="75"/>
        <v>1000</v>
      </c>
      <c r="P586" s="3">
        <f t="shared" si="76"/>
        <v>96.89344516930724</v>
      </c>
      <c r="Q586" s="12">
        <f t="shared" si="70"/>
        <v>96.89344516930724</v>
      </c>
      <c r="R586" s="12">
        <f t="shared" si="69"/>
        <v>89.75023020257828</v>
      </c>
    </row>
    <row r="587" spans="1:18" ht="12.75" hidden="1">
      <c r="A587" s="7" t="s">
        <v>148</v>
      </c>
      <c r="B587" s="2" t="s">
        <v>149</v>
      </c>
      <c r="C587" s="3">
        <v>31752</v>
      </c>
      <c r="D587" s="3">
        <v>34752</v>
      </c>
      <c r="E587" s="3">
        <v>32190</v>
      </c>
      <c r="F587" s="3">
        <v>31190</v>
      </c>
      <c r="G587" s="3">
        <v>0</v>
      </c>
      <c r="H587" s="3">
        <v>31190</v>
      </c>
      <c r="I587" s="3">
        <v>0</v>
      </c>
      <c r="J587" s="3">
        <v>0</v>
      </c>
      <c r="K587" s="3">
        <f t="shared" si="71"/>
        <v>1000</v>
      </c>
      <c r="L587" s="3">
        <f t="shared" si="72"/>
        <v>3562</v>
      </c>
      <c r="M587" s="3">
        <f t="shared" si="73"/>
        <v>96.89344516930724</v>
      </c>
      <c r="N587" s="3">
        <f t="shared" si="74"/>
        <v>3562</v>
      </c>
      <c r="O587" s="3">
        <f t="shared" si="75"/>
        <v>1000</v>
      </c>
      <c r="P587" s="3">
        <f t="shared" si="76"/>
        <v>96.89344516930724</v>
      </c>
      <c r="Q587" s="12">
        <f t="shared" si="70"/>
        <v>96.89344516930724</v>
      </c>
      <c r="R587" s="12">
        <f t="shared" si="69"/>
        <v>89.75023020257828</v>
      </c>
    </row>
    <row r="588" spans="1:18" ht="12.75" hidden="1">
      <c r="A588" s="7" t="s">
        <v>158</v>
      </c>
      <c r="B588" s="2" t="s">
        <v>159</v>
      </c>
      <c r="C588" s="3">
        <v>0</v>
      </c>
      <c r="D588" s="3">
        <v>81800</v>
      </c>
      <c r="E588" s="3">
        <v>81800</v>
      </c>
      <c r="F588" s="3">
        <v>72915.54</v>
      </c>
      <c r="G588" s="3">
        <v>0</v>
      </c>
      <c r="H588" s="3">
        <v>70467.38</v>
      </c>
      <c r="I588" s="3">
        <v>2448.16</v>
      </c>
      <c r="J588" s="3">
        <v>2448.16</v>
      </c>
      <c r="K588" s="3">
        <f t="shared" si="71"/>
        <v>8884.460000000006</v>
      </c>
      <c r="L588" s="3">
        <f t="shared" si="72"/>
        <v>8884.460000000006</v>
      </c>
      <c r="M588" s="3">
        <f t="shared" si="73"/>
        <v>89.1388019559902</v>
      </c>
      <c r="N588" s="3">
        <f t="shared" si="74"/>
        <v>11332.619999999995</v>
      </c>
      <c r="O588" s="3">
        <f t="shared" si="75"/>
        <v>11332.619999999995</v>
      </c>
      <c r="P588" s="3">
        <f t="shared" si="76"/>
        <v>86.1459413202934</v>
      </c>
      <c r="Q588" s="12">
        <f t="shared" si="70"/>
        <v>86.1459413202934</v>
      </c>
      <c r="R588" s="12">
        <f t="shared" si="69"/>
        <v>86.1459413202934</v>
      </c>
    </row>
    <row r="589" spans="1:18" ht="12.75" hidden="1">
      <c r="A589" s="7" t="s">
        <v>160</v>
      </c>
      <c r="B589" s="2" t="s">
        <v>161</v>
      </c>
      <c r="C589" s="3">
        <v>0</v>
      </c>
      <c r="D589" s="3">
        <v>81800</v>
      </c>
      <c r="E589" s="3">
        <v>81800</v>
      </c>
      <c r="F589" s="3">
        <v>72915.54</v>
      </c>
      <c r="G589" s="3">
        <v>0</v>
      </c>
      <c r="H589" s="3">
        <v>70467.38</v>
      </c>
      <c r="I589" s="3">
        <v>2448.16</v>
      </c>
      <c r="J589" s="3">
        <v>2448.16</v>
      </c>
      <c r="K589" s="3">
        <f t="shared" si="71"/>
        <v>8884.460000000006</v>
      </c>
      <c r="L589" s="3">
        <f t="shared" si="72"/>
        <v>8884.460000000006</v>
      </c>
      <c r="M589" s="3">
        <f t="shared" si="73"/>
        <v>89.1388019559902</v>
      </c>
      <c r="N589" s="3">
        <f t="shared" si="74"/>
        <v>11332.619999999995</v>
      </c>
      <c r="O589" s="3">
        <f t="shared" si="75"/>
        <v>11332.619999999995</v>
      </c>
      <c r="P589" s="3">
        <f t="shared" si="76"/>
        <v>86.1459413202934</v>
      </c>
      <c r="Q589" s="12">
        <f t="shared" si="70"/>
        <v>86.1459413202934</v>
      </c>
      <c r="R589" s="12">
        <f t="shared" si="69"/>
        <v>86.1459413202934</v>
      </c>
    </row>
    <row r="590" spans="1:18" ht="12.75" hidden="1">
      <c r="A590" s="7" t="s">
        <v>62</v>
      </c>
      <c r="B590" s="2" t="s">
        <v>63</v>
      </c>
      <c r="C590" s="3">
        <v>13500</v>
      </c>
      <c r="D590" s="3">
        <v>13500</v>
      </c>
      <c r="E590" s="3">
        <v>12000</v>
      </c>
      <c r="F590" s="3">
        <v>10500</v>
      </c>
      <c r="G590" s="3">
        <v>0</v>
      </c>
      <c r="H590" s="3">
        <v>10500</v>
      </c>
      <c r="I590" s="3">
        <v>0</v>
      </c>
      <c r="J590" s="3">
        <v>0</v>
      </c>
      <c r="K590" s="3">
        <f t="shared" si="71"/>
        <v>1500</v>
      </c>
      <c r="L590" s="3">
        <f t="shared" si="72"/>
        <v>3000</v>
      </c>
      <c r="M590" s="3">
        <f t="shared" si="73"/>
        <v>87.5</v>
      </c>
      <c r="N590" s="3">
        <f t="shared" si="74"/>
        <v>3000</v>
      </c>
      <c r="O590" s="3">
        <f t="shared" si="75"/>
        <v>1500</v>
      </c>
      <c r="P590" s="3">
        <f t="shared" si="76"/>
        <v>87.5</v>
      </c>
      <c r="Q590" s="12">
        <f t="shared" si="70"/>
        <v>87.5</v>
      </c>
      <c r="R590" s="12">
        <f t="shared" si="69"/>
        <v>77.77777777777779</v>
      </c>
    </row>
    <row r="591" spans="1:18" ht="12.75" hidden="1">
      <c r="A591" s="7" t="s">
        <v>66</v>
      </c>
      <c r="B591" s="2" t="s">
        <v>67</v>
      </c>
      <c r="C591" s="3">
        <v>13500</v>
      </c>
      <c r="D591" s="3">
        <v>13500</v>
      </c>
      <c r="E591" s="3">
        <v>12000</v>
      </c>
      <c r="F591" s="3">
        <v>10500</v>
      </c>
      <c r="G591" s="3">
        <v>0</v>
      </c>
      <c r="H591" s="3">
        <v>10500</v>
      </c>
      <c r="I591" s="3">
        <v>0</v>
      </c>
      <c r="J591" s="3">
        <v>0</v>
      </c>
      <c r="K591" s="3">
        <f t="shared" si="71"/>
        <v>1500</v>
      </c>
      <c r="L591" s="3">
        <f t="shared" si="72"/>
        <v>3000</v>
      </c>
      <c r="M591" s="3">
        <f t="shared" si="73"/>
        <v>87.5</v>
      </c>
      <c r="N591" s="3">
        <f t="shared" si="74"/>
        <v>3000</v>
      </c>
      <c r="O591" s="3">
        <f t="shared" si="75"/>
        <v>1500</v>
      </c>
      <c r="P591" s="3">
        <f t="shared" si="76"/>
        <v>87.5</v>
      </c>
      <c r="Q591" s="12">
        <f t="shared" si="70"/>
        <v>87.5</v>
      </c>
      <c r="R591" s="12">
        <f t="shared" si="69"/>
        <v>77.77777777777779</v>
      </c>
    </row>
    <row r="592" spans="1:18" ht="12.75" hidden="1">
      <c r="A592" s="7" t="s">
        <v>50</v>
      </c>
      <c r="B592" s="2" t="s">
        <v>51</v>
      </c>
      <c r="C592" s="3">
        <v>6200</v>
      </c>
      <c r="D592" s="3">
        <v>61000</v>
      </c>
      <c r="E592" s="3">
        <v>61000</v>
      </c>
      <c r="F592" s="3">
        <v>58509.15</v>
      </c>
      <c r="G592" s="3">
        <v>0</v>
      </c>
      <c r="H592" s="3">
        <v>58509.15</v>
      </c>
      <c r="I592" s="3">
        <v>0</v>
      </c>
      <c r="J592" s="3">
        <v>0</v>
      </c>
      <c r="K592" s="3">
        <f t="shared" si="71"/>
        <v>2490.8499999999985</v>
      </c>
      <c r="L592" s="3">
        <f t="shared" si="72"/>
        <v>2490.8499999999985</v>
      </c>
      <c r="M592" s="3">
        <f t="shared" si="73"/>
        <v>95.9166393442623</v>
      </c>
      <c r="N592" s="3">
        <f t="shared" si="74"/>
        <v>2490.8499999999985</v>
      </c>
      <c r="O592" s="3">
        <f t="shared" si="75"/>
        <v>2490.8499999999985</v>
      </c>
      <c r="P592" s="3">
        <f t="shared" si="76"/>
        <v>95.9166393442623</v>
      </c>
      <c r="Q592" s="12">
        <f t="shared" si="70"/>
        <v>95.9166393442623</v>
      </c>
      <c r="R592" s="12">
        <f t="shared" si="69"/>
        <v>95.9166393442623</v>
      </c>
    </row>
    <row r="593" spans="1:18" ht="12.75">
      <c r="A593" s="5" t="s">
        <v>218</v>
      </c>
      <c r="B593" s="5"/>
      <c r="C593" s="6">
        <v>185631161</v>
      </c>
      <c r="D593" s="6">
        <v>221736462.97000003</v>
      </c>
      <c r="E593" s="6">
        <v>206950323.97000003</v>
      </c>
      <c r="F593" s="6">
        <v>193124251.85</v>
      </c>
      <c r="G593" s="6">
        <v>447423.46</v>
      </c>
      <c r="H593" s="6">
        <v>191950869.2799999</v>
      </c>
      <c r="I593" s="6">
        <v>1173382.57</v>
      </c>
      <c r="J593" s="6">
        <v>17676473.810000002</v>
      </c>
      <c r="K593" s="6">
        <f t="shared" si="71"/>
        <v>13826072.120000035</v>
      </c>
      <c r="L593" s="6">
        <f t="shared" si="72"/>
        <v>28612211.120000035</v>
      </c>
      <c r="M593" s="6">
        <f t="shared" si="73"/>
        <v>93.3191348267692</v>
      </c>
      <c r="N593" s="6">
        <f t="shared" si="74"/>
        <v>29785593.690000117</v>
      </c>
      <c r="O593" s="6">
        <f t="shared" si="75"/>
        <v>14999454.690000117</v>
      </c>
      <c r="P593" s="6">
        <f t="shared" si="76"/>
        <v>92.75214727753968</v>
      </c>
      <c r="Q593" s="12">
        <f t="shared" si="70"/>
        <v>92.75214727753968</v>
      </c>
      <c r="R593" s="12">
        <f t="shared" si="69"/>
        <v>86.56711968295896</v>
      </c>
    </row>
    <row r="594" spans="1:18" ht="12.75">
      <c r="A594" s="7" t="s">
        <v>22</v>
      </c>
      <c r="B594" s="2" t="s">
        <v>23</v>
      </c>
      <c r="C594" s="3">
        <v>184259291</v>
      </c>
      <c r="D594" s="3">
        <v>221717208.01000005</v>
      </c>
      <c r="E594" s="3">
        <v>206931069.01</v>
      </c>
      <c r="F594" s="3">
        <v>193124251.85</v>
      </c>
      <c r="G594" s="3">
        <v>447423.46</v>
      </c>
      <c r="H594" s="3">
        <v>191950869.2799999</v>
      </c>
      <c r="I594" s="3">
        <v>1173382.57</v>
      </c>
      <c r="J594" s="3">
        <v>17676473.810000002</v>
      </c>
      <c r="K594" s="3">
        <f t="shared" si="71"/>
        <v>13806817.159999996</v>
      </c>
      <c r="L594" s="3">
        <f t="shared" si="72"/>
        <v>28592956.160000056</v>
      </c>
      <c r="M594" s="3">
        <f t="shared" si="73"/>
        <v>93.32781818310097</v>
      </c>
      <c r="N594" s="3">
        <f t="shared" si="74"/>
        <v>29766338.73000014</v>
      </c>
      <c r="O594" s="3">
        <f t="shared" si="75"/>
        <v>14980199.730000079</v>
      </c>
      <c r="P594" s="3">
        <f t="shared" si="76"/>
        <v>92.76077787561414</v>
      </c>
      <c r="Q594" s="11">
        <f t="shared" si="70"/>
        <v>92.76077787561414</v>
      </c>
      <c r="R594" s="11">
        <f t="shared" si="69"/>
        <v>86.57463757677411</v>
      </c>
    </row>
    <row r="595" spans="1:18" ht="12.75">
      <c r="A595" s="7" t="s">
        <v>24</v>
      </c>
      <c r="B595" s="2" t="s">
        <v>25</v>
      </c>
      <c r="C595" s="3">
        <v>90028680</v>
      </c>
      <c r="D595" s="3">
        <v>86788778.67999999</v>
      </c>
      <c r="E595" s="3">
        <v>79766575.71</v>
      </c>
      <c r="F595" s="3">
        <v>74145808.95</v>
      </c>
      <c r="G595" s="3">
        <v>296805.63</v>
      </c>
      <c r="H595" s="3">
        <v>73609160.71000001</v>
      </c>
      <c r="I595" s="3">
        <v>536648.24</v>
      </c>
      <c r="J595" s="3">
        <v>992252.34</v>
      </c>
      <c r="K595" s="3">
        <f t="shared" si="71"/>
        <v>5620766.75999999</v>
      </c>
      <c r="L595" s="3">
        <f t="shared" si="72"/>
        <v>12642969.72999999</v>
      </c>
      <c r="M595" s="3">
        <f t="shared" si="73"/>
        <v>92.95348119187804</v>
      </c>
      <c r="N595" s="3">
        <f t="shared" si="74"/>
        <v>13179617.969999984</v>
      </c>
      <c r="O595" s="3">
        <f t="shared" si="75"/>
        <v>6157414.999999985</v>
      </c>
      <c r="P595" s="3">
        <f t="shared" si="76"/>
        <v>92.28070787144489</v>
      </c>
      <c r="Q595" s="11">
        <f t="shared" si="70"/>
        <v>92.28070787144489</v>
      </c>
      <c r="R595" s="11">
        <f t="shared" si="69"/>
        <v>84.8141451343673</v>
      </c>
    </row>
    <row r="596" spans="1:18" ht="12.75">
      <c r="A596" s="7" t="s">
        <v>26</v>
      </c>
      <c r="B596" s="2" t="s">
        <v>27</v>
      </c>
      <c r="C596" s="3">
        <v>66596229</v>
      </c>
      <c r="D596" s="3">
        <v>69404315.98</v>
      </c>
      <c r="E596" s="3">
        <v>65021704.08</v>
      </c>
      <c r="F596" s="3">
        <v>60912892.13</v>
      </c>
      <c r="G596" s="3">
        <v>244464.1</v>
      </c>
      <c r="H596" s="3">
        <v>60472139.95</v>
      </c>
      <c r="I596" s="3">
        <v>440752.18</v>
      </c>
      <c r="J596" s="3">
        <v>829398.49</v>
      </c>
      <c r="K596" s="3">
        <f t="shared" si="71"/>
        <v>4108811.9499999955</v>
      </c>
      <c r="L596" s="3">
        <f t="shared" si="72"/>
        <v>8491423.850000001</v>
      </c>
      <c r="M596" s="3">
        <f t="shared" si="73"/>
        <v>93.68086086309782</v>
      </c>
      <c r="N596" s="3">
        <f t="shared" si="74"/>
        <v>8932176.030000001</v>
      </c>
      <c r="O596" s="3">
        <f t="shared" si="75"/>
        <v>4549564.129999995</v>
      </c>
      <c r="P596" s="3">
        <f t="shared" si="76"/>
        <v>93.00300692765234</v>
      </c>
      <c r="Q596" s="11">
        <f t="shared" si="70"/>
        <v>93.00300692765234</v>
      </c>
      <c r="R596" s="11">
        <f t="shared" si="69"/>
        <v>87.13022972148597</v>
      </c>
    </row>
    <row r="597" spans="1:18" ht="12.75">
      <c r="A597" s="7" t="s">
        <v>28</v>
      </c>
      <c r="B597" s="2" t="s">
        <v>29</v>
      </c>
      <c r="C597" s="3">
        <v>66596229</v>
      </c>
      <c r="D597" s="3">
        <v>69404315.98</v>
      </c>
      <c r="E597" s="3">
        <v>65021704.08</v>
      </c>
      <c r="F597" s="3">
        <v>60912892.13</v>
      </c>
      <c r="G597" s="3">
        <v>244464.1</v>
      </c>
      <c r="H597" s="3">
        <v>60472139.95</v>
      </c>
      <c r="I597" s="3">
        <v>440752.18</v>
      </c>
      <c r="J597" s="3">
        <v>829398.49</v>
      </c>
      <c r="K597" s="3">
        <f t="shared" si="71"/>
        <v>4108811.9499999955</v>
      </c>
      <c r="L597" s="3">
        <f t="shared" si="72"/>
        <v>8491423.850000001</v>
      </c>
      <c r="M597" s="3">
        <f t="shared" si="73"/>
        <v>93.68086086309782</v>
      </c>
      <c r="N597" s="3">
        <f t="shared" si="74"/>
        <v>8932176.030000001</v>
      </c>
      <c r="O597" s="3">
        <f t="shared" si="75"/>
        <v>4549564.129999995</v>
      </c>
      <c r="P597" s="3">
        <f t="shared" si="76"/>
        <v>93.00300692765234</v>
      </c>
      <c r="Q597" s="11">
        <f t="shared" si="70"/>
        <v>93.00300692765234</v>
      </c>
      <c r="R597" s="11">
        <f t="shared" si="69"/>
        <v>87.13022972148597</v>
      </c>
    </row>
    <row r="598" spans="1:18" ht="12.75">
      <c r="A598" s="7" t="s">
        <v>30</v>
      </c>
      <c r="B598" s="2" t="s">
        <v>31</v>
      </c>
      <c r="C598" s="3">
        <v>23432451</v>
      </c>
      <c r="D598" s="3">
        <v>17384462.700000003</v>
      </c>
      <c r="E598" s="3">
        <v>14744871.63</v>
      </c>
      <c r="F598" s="3">
        <v>13232916.819999998</v>
      </c>
      <c r="G598" s="3">
        <v>52341.53</v>
      </c>
      <c r="H598" s="3">
        <v>13137020.760000004</v>
      </c>
      <c r="I598" s="3">
        <v>95896.06</v>
      </c>
      <c r="J598" s="3">
        <v>162853.85</v>
      </c>
      <c r="K598" s="3">
        <f t="shared" si="71"/>
        <v>1511954.8100000024</v>
      </c>
      <c r="L598" s="3">
        <f t="shared" si="72"/>
        <v>4151545.8800000045</v>
      </c>
      <c r="M598" s="3">
        <f t="shared" si="73"/>
        <v>89.74589370501015</v>
      </c>
      <c r="N598" s="3">
        <f t="shared" si="74"/>
        <v>4247441.9399999995</v>
      </c>
      <c r="O598" s="3">
        <f t="shared" si="75"/>
        <v>1607850.8699999973</v>
      </c>
      <c r="P598" s="3">
        <f t="shared" si="76"/>
        <v>89.0955248011203</v>
      </c>
      <c r="Q598" s="11">
        <f t="shared" si="70"/>
        <v>89.0955248011203</v>
      </c>
      <c r="R598" s="11">
        <f t="shared" si="69"/>
        <v>75.56759726603458</v>
      </c>
    </row>
    <row r="599" spans="1:18" ht="12.75">
      <c r="A599" s="7" t="s">
        <v>32</v>
      </c>
      <c r="B599" s="2" t="s">
        <v>33</v>
      </c>
      <c r="C599" s="3">
        <v>16539462</v>
      </c>
      <c r="D599" s="3">
        <v>27992415.710000005</v>
      </c>
      <c r="E599" s="3">
        <v>25832779.260000005</v>
      </c>
      <c r="F599" s="3">
        <v>20535304.129999995</v>
      </c>
      <c r="G599" s="3">
        <v>144402.51</v>
      </c>
      <c r="H599" s="3">
        <v>20001214.81</v>
      </c>
      <c r="I599" s="3">
        <v>534089.32</v>
      </c>
      <c r="J599" s="3">
        <v>389689.24</v>
      </c>
      <c r="K599" s="3">
        <f t="shared" si="71"/>
        <v>5297475.13000001</v>
      </c>
      <c r="L599" s="3">
        <f t="shared" si="72"/>
        <v>7457111.580000009</v>
      </c>
      <c r="M599" s="3">
        <f t="shared" si="73"/>
        <v>79.49320482832164</v>
      </c>
      <c r="N599" s="3">
        <f t="shared" si="74"/>
        <v>7991200.900000006</v>
      </c>
      <c r="O599" s="3">
        <f t="shared" si="75"/>
        <v>5831564.450000007</v>
      </c>
      <c r="P599" s="3">
        <f t="shared" si="76"/>
        <v>77.42571795583095</v>
      </c>
      <c r="Q599" s="11">
        <f t="shared" si="70"/>
        <v>77.42571795583095</v>
      </c>
      <c r="R599" s="11">
        <f t="shared" si="69"/>
        <v>71.452264131869</v>
      </c>
    </row>
    <row r="600" spans="1:18" ht="12.75">
      <c r="A600" s="7" t="s">
        <v>34</v>
      </c>
      <c r="B600" s="2" t="s">
        <v>35</v>
      </c>
      <c r="C600" s="3">
        <v>3377809</v>
      </c>
      <c r="D600" s="3">
        <v>6777231.799999999</v>
      </c>
      <c r="E600" s="3">
        <v>6512572.769999999</v>
      </c>
      <c r="F600" s="3">
        <v>5052252.7</v>
      </c>
      <c r="G600" s="3">
        <v>5644.32</v>
      </c>
      <c r="H600" s="3">
        <v>5034042.48</v>
      </c>
      <c r="I600" s="3">
        <v>18210.22</v>
      </c>
      <c r="J600" s="3">
        <v>31858.02</v>
      </c>
      <c r="K600" s="3">
        <f t="shared" si="71"/>
        <v>1460320.0699999984</v>
      </c>
      <c r="L600" s="3">
        <f t="shared" si="72"/>
        <v>1724979.0999999987</v>
      </c>
      <c r="M600" s="3">
        <f t="shared" si="73"/>
        <v>77.57690974714438</v>
      </c>
      <c r="N600" s="3">
        <f t="shared" si="74"/>
        <v>1743189.3199999984</v>
      </c>
      <c r="O600" s="3">
        <f t="shared" si="75"/>
        <v>1478530.2899999982</v>
      </c>
      <c r="P600" s="3">
        <f t="shared" si="76"/>
        <v>77.2972933705891</v>
      </c>
      <c r="Q600" s="11">
        <f t="shared" si="70"/>
        <v>77.2972933705891</v>
      </c>
      <c r="R600" s="11">
        <f aca="true" t="shared" si="77" ref="R600:R621">H600/D600*100</f>
        <v>74.27874135867688</v>
      </c>
    </row>
    <row r="601" spans="1:18" ht="12.75">
      <c r="A601" s="7" t="s">
        <v>56</v>
      </c>
      <c r="B601" s="2" t="s">
        <v>57</v>
      </c>
      <c r="C601" s="3">
        <v>114034</v>
      </c>
      <c r="D601" s="3">
        <v>1171090</v>
      </c>
      <c r="E601" s="3">
        <v>1124259</v>
      </c>
      <c r="F601" s="3">
        <v>949433.97</v>
      </c>
      <c r="G601" s="3">
        <v>21134.2</v>
      </c>
      <c r="H601" s="3">
        <v>949283.97</v>
      </c>
      <c r="I601" s="3">
        <v>150</v>
      </c>
      <c r="J601" s="3">
        <v>22345.52</v>
      </c>
      <c r="K601" s="3">
        <f t="shared" si="71"/>
        <v>174825.03000000003</v>
      </c>
      <c r="L601" s="3">
        <f t="shared" si="72"/>
        <v>221656.03000000003</v>
      </c>
      <c r="M601" s="3">
        <f t="shared" si="73"/>
        <v>84.44975490523092</v>
      </c>
      <c r="N601" s="3">
        <f t="shared" si="74"/>
        <v>221806.03000000003</v>
      </c>
      <c r="O601" s="3">
        <f t="shared" si="75"/>
        <v>174975.03000000003</v>
      </c>
      <c r="P601" s="3">
        <f t="shared" si="76"/>
        <v>84.43641278388698</v>
      </c>
      <c r="Q601" s="11">
        <f t="shared" si="70"/>
        <v>84.43641278388698</v>
      </c>
      <c r="R601" s="11">
        <f t="shared" si="77"/>
        <v>81.05986474139478</v>
      </c>
    </row>
    <row r="602" spans="1:18" ht="12.75">
      <c r="A602" s="7" t="s">
        <v>58</v>
      </c>
      <c r="B602" s="2" t="s">
        <v>59</v>
      </c>
      <c r="C602" s="3">
        <v>1289425</v>
      </c>
      <c r="D602" s="3">
        <v>2386523.43</v>
      </c>
      <c r="E602" s="3">
        <v>2151242.43</v>
      </c>
      <c r="F602" s="3">
        <v>1688685.48</v>
      </c>
      <c r="G602" s="3">
        <v>5633.75</v>
      </c>
      <c r="H602" s="3">
        <v>1678162.88</v>
      </c>
      <c r="I602" s="3">
        <v>10522.6</v>
      </c>
      <c r="J602" s="3">
        <v>21973.35</v>
      </c>
      <c r="K602" s="3">
        <f t="shared" si="71"/>
        <v>462556.9500000002</v>
      </c>
      <c r="L602" s="3">
        <f t="shared" si="72"/>
        <v>697837.9500000002</v>
      </c>
      <c r="M602" s="3">
        <f t="shared" si="73"/>
        <v>78.49814862567581</v>
      </c>
      <c r="N602" s="3">
        <f t="shared" si="74"/>
        <v>708360.5500000003</v>
      </c>
      <c r="O602" s="3">
        <f t="shared" si="75"/>
        <v>473079.5500000003</v>
      </c>
      <c r="P602" s="3">
        <f t="shared" si="76"/>
        <v>78.00900803169822</v>
      </c>
      <c r="Q602" s="11">
        <f t="shared" si="70"/>
        <v>78.00900803169822</v>
      </c>
      <c r="R602" s="11">
        <f t="shared" si="77"/>
        <v>70.31830732958694</v>
      </c>
    </row>
    <row r="603" spans="1:18" ht="12.75">
      <c r="A603" s="7" t="s">
        <v>36</v>
      </c>
      <c r="B603" s="2" t="s">
        <v>37</v>
      </c>
      <c r="C603" s="3">
        <v>2538161</v>
      </c>
      <c r="D603" s="3">
        <v>5193459.98</v>
      </c>
      <c r="E603" s="3">
        <v>5050672.56</v>
      </c>
      <c r="F603" s="3">
        <v>3944069.71</v>
      </c>
      <c r="G603" s="3">
        <v>2000</v>
      </c>
      <c r="H603" s="3">
        <v>3938165.44</v>
      </c>
      <c r="I603" s="3">
        <v>5904.27</v>
      </c>
      <c r="J603" s="3">
        <v>30257.62</v>
      </c>
      <c r="K603" s="3">
        <f t="shared" si="71"/>
        <v>1106602.8499999996</v>
      </c>
      <c r="L603" s="3">
        <f t="shared" si="72"/>
        <v>1249390.2700000005</v>
      </c>
      <c r="M603" s="3">
        <f t="shared" si="73"/>
        <v>78.08999025666397</v>
      </c>
      <c r="N603" s="3">
        <f t="shared" si="74"/>
        <v>1255294.5400000005</v>
      </c>
      <c r="O603" s="3">
        <f t="shared" si="75"/>
        <v>1112507.1199999996</v>
      </c>
      <c r="P603" s="3">
        <f t="shared" si="76"/>
        <v>77.97308958789442</v>
      </c>
      <c r="Q603" s="11">
        <f t="shared" si="70"/>
        <v>77.97308958789442</v>
      </c>
      <c r="R603" s="11">
        <f t="shared" si="77"/>
        <v>75.82932101461961</v>
      </c>
    </row>
    <row r="604" spans="1:18" ht="12.75">
      <c r="A604" s="7" t="s">
        <v>38</v>
      </c>
      <c r="B604" s="2" t="s">
        <v>39</v>
      </c>
      <c r="C604" s="3">
        <v>85540</v>
      </c>
      <c r="D604" s="3">
        <v>315924.74</v>
      </c>
      <c r="E604" s="3">
        <v>312631.74</v>
      </c>
      <c r="F604" s="3">
        <v>203158.82</v>
      </c>
      <c r="G604" s="3">
        <v>1071.82</v>
      </c>
      <c r="H604" s="3">
        <v>203098.82</v>
      </c>
      <c r="I604" s="3">
        <v>60</v>
      </c>
      <c r="J604" s="3">
        <v>1101.82</v>
      </c>
      <c r="K604" s="3">
        <f t="shared" si="71"/>
        <v>109472.91999999998</v>
      </c>
      <c r="L604" s="3">
        <f t="shared" si="72"/>
        <v>112765.91999999998</v>
      </c>
      <c r="M604" s="3">
        <f t="shared" si="73"/>
        <v>64.98342746644983</v>
      </c>
      <c r="N604" s="3">
        <f t="shared" si="74"/>
        <v>112825.91999999998</v>
      </c>
      <c r="O604" s="3">
        <f t="shared" si="75"/>
        <v>109532.91999999998</v>
      </c>
      <c r="P604" s="3">
        <f t="shared" si="76"/>
        <v>64.96423555714465</v>
      </c>
      <c r="Q604" s="11">
        <f t="shared" si="70"/>
        <v>64.96423555714465</v>
      </c>
      <c r="R604" s="11">
        <f t="shared" si="77"/>
        <v>64.28708938717493</v>
      </c>
    </row>
    <row r="605" spans="1:18" ht="12.75">
      <c r="A605" s="7" t="s">
        <v>40</v>
      </c>
      <c r="B605" s="2" t="s">
        <v>41</v>
      </c>
      <c r="C605" s="3">
        <v>8550021</v>
      </c>
      <c r="D605" s="3">
        <v>11010613.76</v>
      </c>
      <c r="E605" s="3">
        <v>9613990.76</v>
      </c>
      <c r="F605" s="3">
        <v>7837719.56</v>
      </c>
      <c r="G605" s="3">
        <v>108918.42</v>
      </c>
      <c r="H605" s="3">
        <v>7349416.730000001</v>
      </c>
      <c r="I605" s="3">
        <v>488302.83</v>
      </c>
      <c r="J605" s="3">
        <v>279545.91</v>
      </c>
      <c r="K605" s="3">
        <f t="shared" si="71"/>
        <v>1776271.2000000002</v>
      </c>
      <c r="L605" s="3">
        <f t="shared" si="72"/>
        <v>3172894.2</v>
      </c>
      <c r="M605" s="3">
        <f t="shared" si="73"/>
        <v>81.52410123597829</v>
      </c>
      <c r="N605" s="3">
        <f t="shared" si="74"/>
        <v>3661197.0299999984</v>
      </c>
      <c r="O605" s="3">
        <f t="shared" si="75"/>
        <v>2264574.0299999984</v>
      </c>
      <c r="P605" s="3">
        <f t="shared" si="76"/>
        <v>76.44501553483916</v>
      </c>
      <c r="Q605" s="11">
        <f t="shared" si="70"/>
        <v>76.44501553483916</v>
      </c>
      <c r="R605" s="11">
        <f t="shared" si="77"/>
        <v>66.74847461001121</v>
      </c>
    </row>
    <row r="606" spans="1:18" ht="12.75">
      <c r="A606" s="7" t="s">
        <v>74</v>
      </c>
      <c r="B606" s="2" t="s">
        <v>75</v>
      </c>
      <c r="C606" s="3">
        <v>858952</v>
      </c>
      <c r="D606" s="3">
        <v>1268725.95</v>
      </c>
      <c r="E606" s="3">
        <v>1168279.95</v>
      </c>
      <c r="F606" s="3">
        <v>981697.78</v>
      </c>
      <c r="G606" s="3">
        <v>770.25</v>
      </c>
      <c r="H606" s="3">
        <v>981190.98</v>
      </c>
      <c r="I606" s="3">
        <v>506.8</v>
      </c>
      <c r="J606" s="3">
        <v>1277.05</v>
      </c>
      <c r="K606" s="3">
        <f t="shared" si="71"/>
        <v>186582.16999999993</v>
      </c>
      <c r="L606" s="3">
        <f t="shared" si="72"/>
        <v>287028.1699999999</v>
      </c>
      <c r="M606" s="3">
        <f t="shared" si="73"/>
        <v>84.02932704614165</v>
      </c>
      <c r="N606" s="3">
        <f t="shared" si="74"/>
        <v>287534.97</v>
      </c>
      <c r="O606" s="3">
        <f t="shared" si="75"/>
        <v>187088.96999999997</v>
      </c>
      <c r="P606" s="3">
        <f t="shared" si="76"/>
        <v>83.98594703264402</v>
      </c>
      <c r="Q606" s="11">
        <f t="shared" si="70"/>
        <v>83.98594703264402</v>
      </c>
      <c r="R606" s="11">
        <f t="shared" si="77"/>
        <v>77.3367156240479</v>
      </c>
    </row>
    <row r="607" spans="1:18" ht="12.75">
      <c r="A607" s="7" t="s">
        <v>42</v>
      </c>
      <c r="B607" s="2" t="s">
        <v>43</v>
      </c>
      <c r="C607" s="3">
        <v>465652</v>
      </c>
      <c r="D607" s="3">
        <v>654622.84</v>
      </c>
      <c r="E607" s="3">
        <v>626847.84</v>
      </c>
      <c r="F607" s="3">
        <v>506604.97</v>
      </c>
      <c r="G607" s="3">
        <v>26635.26</v>
      </c>
      <c r="H607" s="3">
        <v>501704.2</v>
      </c>
      <c r="I607" s="3">
        <v>4900.77</v>
      </c>
      <c r="J607" s="3">
        <v>30414.13</v>
      </c>
      <c r="K607" s="3">
        <f t="shared" si="71"/>
        <v>120242.87</v>
      </c>
      <c r="L607" s="3">
        <f t="shared" si="72"/>
        <v>148017.87</v>
      </c>
      <c r="M607" s="3">
        <f t="shared" si="73"/>
        <v>80.81785365966962</v>
      </c>
      <c r="N607" s="3">
        <f t="shared" si="74"/>
        <v>152918.63999999996</v>
      </c>
      <c r="O607" s="3">
        <f t="shared" si="75"/>
        <v>125143.63999999996</v>
      </c>
      <c r="P607" s="3">
        <f t="shared" si="76"/>
        <v>80.03604192047628</v>
      </c>
      <c r="Q607" s="11">
        <f t="shared" si="70"/>
        <v>80.03604192047628</v>
      </c>
      <c r="R607" s="11">
        <f t="shared" si="77"/>
        <v>76.64019177821538</v>
      </c>
    </row>
    <row r="608" spans="1:18" ht="12.75">
      <c r="A608" s="7" t="s">
        <v>44</v>
      </c>
      <c r="B608" s="2" t="s">
        <v>45</v>
      </c>
      <c r="C608" s="3">
        <v>2058487</v>
      </c>
      <c r="D608" s="3">
        <v>2470070.84</v>
      </c>
      <c r="E608" s="3">
        <v>2222150.84</v>
      </c>
      <c r="F608" s="3">
        <v>1954970.85</v>
      </c>
      <c r="G608" s="3">
        <v>46053.1</v>
      </c>
      <c r="H608" s="3">
        <v>1823765.17</v>
      </c>
      <c r="I608" s="3">
        <v>131205.68</v>
      </c>
      <c r="J608" s="3">
        <v>172393.35</v>
      </c>
      <c r="K608" s="3">
        <f t="shared" si="71"/>
        <v>267179.98999999976</v>
      </c>
      <c r="L608" s="3">
        <f t="shared" si="72"/>
        <v>515099.98999999976</v>
      </c>
      <c r="M608" s="3">
        <f t="shared" si="73"/>
        <v>87.97651423159016</v>
      </c>
      <c r="N608" s="3">
        <f t="shared" si="74"/>
        <v>646305.6699999999</v>
      </c>
      <c r="O608" s="3">
        <f t="shared" si="75"/>
        <v>398385.6699999999</v>
      </c>
      <c r="P608" s="3">
        <f t="shared" si="76"/>
        <v>82.07206896899942</v>
      </c>
      <c r="Q608" s="11">
        <f t="shared" si="70"/>
        <v>82.07206896899942</v>
      </c>
      <c r="R608" s="11">
        <f t="shared" si="77"/>
        <v>73.83452897245651</v>
      </c>
    </row>
    <row r="609" spans="1:18" ht="12.75">
      <c r="A609" s="7" t="s">
        <v>46</v>
      </c>
      <c r="B609" s="2" t="s">
        <v>47</v>
      </c>
      <c r="C609" s="3">
        <v>3933856</v>
      </c>
      <c r="D609" s="3">
        <v>4481332</v>
      </c>
      <c r="E609" s="3">
        <v>3460850</v>
      </c>
      <c r="F609" s="3">
        <v>2514425.31</v>
      </c>
      <c r="G609" s="3">
        <v>35459.81</v>
      </c>
      <c r="H609" s="3">
        <v>2162735.73</v>
      </c>
      <c r="I609" s="3">
        <v>351689.58</v>
      </c>
      <c r="J609" s="3">
        <v>75461.38</v>
      </c>
      <c r="K609" s="3">
        <f t="shared" si="71"/>
        <v>946424.69</v>
      </c>
      <c r="L609" s="3">
        <f t="shared" si="72"/>
        <v>1966906.69</v>
      </c>
      <c r="M609" s="3">
        <f t="shared" si="73"/>
        <v>72.6534033546672</v>
      </c>
      <c r="N609" s="3">
        <f t="shared" si="74"/>
        <v>2318596.27</v>
      </c>
      <c r="O609" s="3">
        <f t="shared" si="75"/>
        <v>1298114.27</v>
      </c>
      <c r="P609" s="3">
        <f t="shared" si="76"/>
        <v>62.49146105725472</v>
      </c>
      <c r="Q609" s="11">
        <f t="shared" si="70"/>
        <v>62.49146105725472</v>
      </c>
      <c r="R609" s="11">
        <f t="shared" si="77"/>
        <v>48.26100208598693</v>
      </c>
    </row>
    <row r="610" spans="1:18" ht="12.75">
      <c r="A610" s="7" t="s">
        <v>48</v>
      </c>
      <c r="B610" s="2" t="s">
        <v>49</v>
      </c>
      <c r="C610" s="3">
        <v>1233074</v>
      </c>
      <c r="D610" s="3">
        <v>2095444.13</v>
      </c>
      <c r="E610" s="3">
        <v>2095444.13</v>
      </c>
      <c r="F610" s="3">
        <v>1850137.65</v>
      </c>
      <c r="G610" s="3">
        <v>0</v>
      </c>
      <c r="H610" s="3">
        <v>1850137.65</v>
      </c>
      <c r="I610" s="3">
        <v>0</v>
      </c>
      <c r="J610" s="3">
        <v>0</v>
      </c>
      <c r="K610" s="3">
        <f t="shared" si="71"/>
        <v>245306.47999999998</v>
      </c>
      <c r="L610" s="3">
        <f t="shared" si="72"/>
        <v>245306.47999999998</v>
      </c>
      <c r="M610" s="3">
        <f t="shared" si="73"/>
        <v>88.2933418988365</v>
      </c>
      <c r="N610" s="3">
        <f t="shared" si="74"/>
        <v>245306.47999999998</v>
      </c>
      <c r="O610" s="3">
        <f t="shared" si="75"/>
        <v>245306.47999999998</v>
      </c>
      <c r="P610" s="3">
        <f t="shared" si="76"/>
        <v>88.2933418988365</v>
      </c>
      <c r="Q610" s="11">
        <f t="shared" si="70"/>
        <v>88.2933418988365</v>
      </c>
      <c r="R610" s="11">
        <f t="shared" si="77"/>
        <v>88.2933418988365</v>
      </c>
    </row>
    <row r="611" spans="1:18" ht="12.75">
      <c r="A611" s="7" t="s">
        <v>88</v>
      </c>
      <c r="B611" s="2" t="s">
        <v>89</v>
      </c>
      <c r="C611" s="3">
        <v>0</v>
      </c>
      <c r="D611" s="3">
        <v>40418</v>
      </c>
      <c r="E611" s="3">
        <v>40418</v>
      </c>
      <c r="F611" s="3">
        <v>29883</v>
      </c>
      <c r="G611" s="3">
        <v>0</v>
      </c>
      <c r="H611" s="3">
        <v>29883</v>
      </c>
      <c r="I611" s="3">
        <v>0</v>
      </c>
      <c r="J611" s="3">
        <v>0</v>
      </c>
      <c r="K611" s="3">
        <f t="shared" si="71"/>
        <v>10535</v>
      </c>
      <c r="L611" s="3">
        <f t="shared" si="72"/>
        <v>10535</v>
      </c>
      <c r="M611" s="3">
        <f t="shared" si="73"/>
        <v>73.93488049878766</v>
      </c>
      <c r="N611" s="3">
        <f t="shared" si="74"/>
        <v>10535</v>
      </c>
      <c r="O611" s="3">
        <f t="shared" si="75"/>
        <v>10535</v>
      </c>
      <c r="P611" s="3">
        <f t="shared" si="76"/>
        <v>73.93488049878766</v>
      </c>
      <c r="Q611" s="11">
        <f t="shared" si="70"/>
        <v>73.93488049878766</v>
      </c>
      <c r="R611" s="11">
        <f t="shared" si="77"/>
        <v>73.93488049878766</v>
      </c>
    </row>
    <row r="612" spans="1:18" ht="12.75">
      <c r="A612" s="7" t="s">
        <v>146</v>
      </c>
      <c r="B612" s="2" t="s">
        <v>147</v>
      </c>
      <c r="C612" s="3">
        <v>584472</v>
      </c>
      <c r="D612" s="3">
        <v>1137572</v>
      </c>
      <c r="E612" s="3">
        <v>1067410</v>
      </c>
      <c r="F612" s="3">
        <v>859983.89</v>
      </c>
      <c r="G612" s="3">
        <v>0</v>
      </c>
      <c r="H612" s="3">
        <v>849044.49</v>
      </c>
      <c r="I612" s="3">
        <v>10939.4</v>
      </c>
      <c r="J612" s="3">
        <v>2607</v>
      </c>
      <c r="K612" s="3">
        <f t="shared" si="71"/>
        <v>207426.11</v>
      </c>
      <c r="L612" s="3">
        <f t="shared" si="72"/>
        <v>277588.11</v>
      </c>
      <c r="M612" s="3">
        <f t="shared" si="73"/>
        <v>80.5673443194274</v>
      </c>
      <c r="N612" s="3">
        <f t="shared" si="74"/>
        <v>288527.51</v>
      </c>
      <c r="O612" s="3">
        <f t="shared" si="75"/>
        <v>218365.51</v>
      </c>
      <c r="P612" s="3">
        <f t="shared" si="76"/>
        <v>79.54248976494506</v>
      </c>
      <c r="Q612" s="11">
        <f t="shared" si="70"/>
        <v>79.54248976494506</v>
      </c>
      <c r="R612" s="11">
        <f t="shared" si="77"/>
        <v>74.63654959861881</v>
      </c>
    </row>
    <row r="613" spans="1:18" ht="12.75">
      <c r="A613" s="7" t="s">
        <v>148</v>
      </c>
      <c r="B613" s="2" t="s">
        <v>149</v>
      </c>
      <c r="C613" s="3">
        <v>584472</v>
      </c>
      <c r="D613" s="3">
        <v>1137572</v>
      </c>
      <c r="E613" s="3">
        <v>1067410</v>
      </c>
      <c r="F613" s="3">
        <v>859983.89</v>
      </c>
      <c r="G613" s="3">
        <v>0</v>
      </c>
      <c r="H613" s="3">
        <v>849044.49</v>
      </c>
      <c r="I613" s="3">
        <v>10939.4</v>
      </c>
      <c r="J613" s="3">
        <v>2607</v>
      </c>
      <c r="K613" s="3">
        <f t="shared" si="71"/>
        <v>207426.11</v>
      </c>
      <c r="L613" s="3">
        <f t="shared" si="72"/>
        <v>277588.11</v>
      </c>
      <c r="M613" s="3">
        <f t="shared" si="73"/>
        <v>80.5673443194274</v>
      </c>
      <c r="N613" s="3">
        <f t="shared" si="74"/>
        <v>288527.51</v>
      </c>
      <c r="O613" s="3">
        <f t="shared" si="75"/>
        <v>218365.51</v>
      </c>
      <c r="P613" s="3">
        <f t="shared" si="76"/>
        <v>79.54248976494506</v>
      </c>
      <c r="Q613" s="11">
        <f t="shared" si="70"/>
        <v>79.54248976494506</v>
      </c>
      <c r="R613" s="11">
        <f t="shared" si="77"/>
        <v>74.63654959861881</v>
      </c>
    </row>
    <row r="614" spans="1:18" ht="12.75">
      <c r="A614" s="7" t="s">
        <v>158</v>
      </c>
      <c r="B614" s="2" t="s">
        <v>159</v>
      </c>
      <c r="C614" s="3">
        <v>17805658</v>
      </c>
      <c r="D614" s="3">
        <v>22052807.86</v>
      </c>
      <c r="E614" s="3">
        <v>20559888.86</v>
      </c>
      <c r="F614" s="3">
        <v>18609934.74</v>
      </c>
      <c r="G614" s="3">
        <v>0</v>
      </c>
      <c r="H614" s="3">
        <v>18512831.259999998</v>
      </c>
      <c r="I614" s="3">
        <v>97103.48</v>
      </c>
      <c r="J614" s="3">
        <v>24448.16</v>
      </c>
      <c r="K614" s="3">
        <f t="shared" si="71"/>
        <v>1949954.120000001</v>
      </c>
      <c r="L614" s="3">
        <f t="shared" si="72"/>
        <v>3442873.120000001</v>
      </c>
      <c r="M614" s="3">
        <f t="shared" si="73"/>
        <v>90.51573608555003</v>
      </c>
      <c r="N614" s="3">
        <f t="shared" si="74"/>
        <v>3539976.6000000015</v>
      </c>
      <c r="O614" s="3">
        <f t="shared" si="75"/>
        <v>2047057.6000000015</v>
      </c>
      <c r="P614" s="3">
        <f t="shared" si="76"/>
        <v>90.04344034182682</v>
      </c>
      <c r="Q614" s="11">
        <f t="shared" si="70"/>
        <v>90.04344034182682</v>
      </c>
      <c r="R614" s="11">
        <f t="shared" si="77"/>
        <v>83.94772845946339</v>
      </c>
    </row>
    <row r="615" spans="1:18" ht="12.75">
      <c r="A615" s="7" t="s">
        <v>160</v>
      </c>
      <c r="B615" s="2" t="s">
        <v>161</v>
      </c>
      <c r="C615" s="3">
        <v>2241980</v>
      </c>
      <c r="D615" s="3">
        <v>2628713</v>
      </c>
      <c r="E615" s="3">
        <v>2566593</v>
      </c>
      <c r="F615" s="3">
        <v>2327488.56</v>
      </c>
      <c r="G615" s="3">
        <v>0</v>
      </c>
      <c r="H615" s="3">
        <v>2230385.08</v>
      </c>
      <c r="I615" s="3">
        <v>97103.48</v>
      </c>
      <c r="J615" s="3">
        <v>24448.16</v>
      </c>
      <c r="K615" s="3">
        <f t="shared" si="71"/>
        <v>239104.43999999994</v>
      </c>
      <c r="L615" s="3">
        <f t="shared" si="72"/>
        <v>301224.43999999994</v>
      </c>
      <c r="M615" s="3">
        <f t="shared" si="73"/>
        <v>90.68397521539254</v>
      </c>
      <c r="N615" s="3">
        <f t="shared" si="74"/>
        <v>398327.9199999999</v>
      </c>
      <c r="O615" s="3">
        <f t="shared" si="75"/>
        <v>336207.9199999999</v>
      </c>
      <c r="P615" s="3">
        <f t="shared" si="76"/>
        <v>86.90061416048435</v>
      </c>
      <c r="Q615" s="11">
        <f t="shared" si="70"/>
        <v>86.90061416048435</v>
      </c>
      <c r="R615" s="11">
        <f t="shared" si="77"/>
        <v>84.8470365536291</v>
      </c>
    </row>
    <row r="616" spans="1:18" ht="12.75">
      <c r="A616" s="7" t="s">
        <v>210</v>
      </c>
      <c r="B616" s="2" t="s">
        <v>211</v>
      </c>
      <c r="C616" s="3">
        <v>15563678</v>
      </c>
      <c r="D616" s="3">
        <v>19424094.86</v>
      </c>
      <c r="E616" s="3">
        <v>17993295.86</v>
      </c>
      <c r="F616" s="3">
        <v>16282446.18</v>
      </c>
      <c r="G616" s="3">
        <v>0</v>
      </c>
      <c r="H616" s="3">
        <v>16282446.18</v>
      </c>
      <c r="I616" s="3">
        <v>0</v>
      </c>
      <c r="J616" s="3">
        <v>0</v>
      </c>
      <c r="K616" s="3">
        <f t="shared" si="71"/>
        <v>1710849.6799999997</v>
      </c>
      <c r="L616" s="3">
        <f t="shared" si="72"/>
        <v>3141648.6799999997</v>
      </c>
      <c r="M616" s="3">
        <f t="shared" si="73"/>
        <v>90.49173818231209</v>
      </c>
      <c r="N616" s="3">
        <f t="shared" si="74"/>
        <v>3141648.6799999997</v>
      </c>
      <c r="O616" s="3">
        <f t="shared" si="75"/>
        <v>1710849.6799999997</v>
      </c>
      <c r="P616" s="3">
        <f t="shared" si="76"/>
        <v>90.49173818231209</v>
      </c>
      <c r="Q616" s="11">
        <f t="shared" si="70"/>
        <v>90.49173818231209</v>
      </c>
      <c r="R616" s="11">
        <f t="shared" si="77"/>
        <v>83.82602276891888</v>
      </c>
    </row>
    <row r="617" spans="1:18" ht="12.75">
      <c r="A617" s="7" t="s">
        <v>62</v>
      </c>
      <c r="B617" s="2" t="s">
        <v>63</v>
      </c>
      <c r="C617" s="3">
        <v>59873069</v>
      </c>
      <c r="D617" s="3">
        <v>84797948.22999999</v>
      </c>
      <c r="E617" s="3">
        <v>80686567.65</v>
      </c>
      <c r="F617" s="3">
        <v>79754745.13</v>
      </c>
      <c r="G617" s="3">
        <v>6215.32</v>
      </c>
      <c r="H617" s="3">
        <v>79749203.60000001</v>
      </c>
      <c r="I617" s="3">
        <v>5541.53</v>
      </c>
      <c r="J617" s="3">
        <v>16270083.98</v>
      </c>
      <c r="K617" s="3">
        <f t="shared" si="71"/>
        <v>931822.5200000107</v>
      </c>
      <c r="L617" s="3">
        <f t="shared" si="72"/>
        <v>5043203.099999994</v>
      </c>
      <c r="M617" s="3">
        <f t="shared" si="73"/>
        <v>98.84513302878113</v>
      </c>
      <c r="N617" s="3">
        <f t="shared" si="74"/>
        <v>5048744.62999998</v>
      </c>
      <c r="O617" s="3">
        <f t="shared" si="75"/>
        <v>937364.049999997</v>
      </c>
      <c r="P617" s="3">
        <f t="shared" si="76"/>
        <v>98.83826505786432</v>
      </c>
      <c r="Q617" s="11">
        <f t="shared" si="70"/>
        <v>98.83826505786432</v>
      </c>
      <c r="R617" s="11">
        <f t="shared" si="77"/>
        <v>94.04614765406102</v>
      </c>
    </row>
    <row r="618" spans="1:18" ht="12.75">
      <c r="A618" s="7" t="s">
        <v>64</v>
      </c>
      <c r="B618" s="2" t="s">
        <v>65</v>
      </c>
      <c r="C618" s="3">
        <v>18000</v>
      </c>
      <c r="D618" s="3">
        <v>82331.46</v>
      </c>
      <c r="E618" s="3">
        <v>75821.46</v>
      </c>
      <c r="F618" s="3">
        <v>75191.84</v>
      </c>
      <c r="G618" s="3">
        <v>0</v>
      </c>
      <c r="H618" s="3">
        <v>74722.22</v>
      </c>
      <c r="I618" s="3">
        <v>469.62</v>
      </c>
      <c r="J618" s="3">
        <v>0</v>
      </c>
      <c r="K618" s="3">
        <f t="shared" si="71"/>
        <v>629.6200000000099</v>
      </c>
      <c r="L618" s="3">
        <f t="shared" si="72"/>
        <v>7139.62000000001</v>
      </c>
      <c r="M618" s="3">
        <f t="shared" si="73"/>
        <v>99.16960185150747</v>
      </c>
      <c r="N618" s="3">
        <f t="shared" si="74"/>
        <v>7609.240000000005</v>
      </c>
      <c r="O618" s="3">
        <f t="shared" si="75"/>
        <v>1099.2400000000052</v>
      </c>
      <c r="P618" s="3">
        <f t="shared" si="76"/>
        <v>98.55022575402795</v>
      </c>
      <c r="Q618" s="11">
        <f t="shared" si="70"/>
        <v>98.55022575402795</v>
      </c>
      <c r="R618" s="11">
        <f t="shared" si="77"/>
        <v>90.75779780900277</v>
      </c>
    </row>
    <row r="619" spans="1:18" ht="12.75">
      <c r="A619" s="7" t="s">
        <v>66</v>
      </c>
      <c r="B619" s="2" t="s">
        <v>67</v>
      </c>
      <c r="C619" s="3">
        <v>59855069</v>
      </c>
      <c r="D619" s="3">
        <v>84715616.77</v>
      </c>
      <c r="E619" s="3">
        <v>80610746.19</v>
      </c>
      <c r="F619" s="3">
        <v>79679553.29</v>
      </c>
      <c r="G619" s="3">
        <v>6215.32</v>
      </c>
      <c r="H619" s="3">
        <v>79674481.38000001</v>
      </c>
      <c r="I619" s="3">
        <v>5071.91</v>
      </c>
      <c r="J619" s="3">
        <v>16270083.98</v>
      </c>
      <c r="K619" s="3">
        <f t="shared" si="71"/>
        <v>931192.8999999911</v>
      </c>
      <c r="L619" s="3">
        <f t="shared" si="72"/>
        <v>5036063.479999989</v>
      </c>
      <c r="M619" s="3">
        <f t="shared" si="73"/>
        <v>98.8448278374633</v>
      </c>
      <c r="N619" s="3">
        <f t="shared" si="74"/>
        <v>5041135.389999986</v>
      </c>
      <c r="O619" s="3">
        <f t="shared" si="75"/>
        <v>936264.8099999875</v>
      </c>
      <c r="P619" s="3">
        <f t="shared" si="76"/>
        <v>98.83853598403219</v>
      </c>
      <c r="Q619" s="11">
        <f t="shared" si="70"/>
        <v>98.83853598403219</v>
      </c>
      <c r="R619" s="11">
        <f t="shared" si="77"/>
        <v>94.04934345967581</v>
      </c>
    </row>
    <row r="620" spans="1:18" ht="12.75">
      <c r="A620" s="7" t="s">
        <v>50</v>
      </c>
      <c r="B620" s="2" t="s">
        <v>51</v>
      </c>
      <c r="C620" s="3">
        <v>12422</v>
      </c>
      <c r="D620" s="3">
        <v>85257.53</v>
      </c>
      <c r="E620" s="3">
        <v>85257.53</v>
      </c>
      <c r="F620" s="3">
        <v>78458.9</v>
      </c>
      <c r="G620" s="3">
        <v>0</v>
      </c>
      <c r="H620" s="3">
        <v>78458.9</v>
      </c>
      <c r="I620" s="3">
        <v>0</v>
      </c>
      <c r="J620" s="3">
        <v>0.09</v>
      </c>
      <c r="K620" s="3">
        <f t="shared" si="71"/>
        <v>6798.630000000005</v>
      </c>
      <c r="L620" s="3">
        <f t="shared" si="72"/>
        <v>6798.630000000005</v>
      </c>
      <c r="M620" s="3">
        <f t="shared" si="73"/>
        <v>92.02577179986329</v>
      </c>
      <c r="N620" s="3">
        <f t="shared" si="74"/>
        <v>6798.630000000005</v>
      </c>
      <c r="O620" s="3">
        <f t="shared" si="75"/>
        <v>6798.630000000005</v>
      </c>
      <c r="P620" s="3">
        <f t="shared" si="76"/>
        <v>92.02577179986329</v>
      </c>
      <c r="Q620" s="11">
        <f t="shared" si="70"/>
        <v>92.02577179986329</v>
      </c>
      <c r="R620" s="11">
        <f t="shared" si="77"/>
        <v>92.02577179986329</v>
      </c>
    </row>
    <row r="621" spans="1:18" ht="12.75">
      <c r="A621" s="7" t="s">
        <v>204</v>
      </c>
      <c r="B621" s="2" t="s">
        <v>205</v>
      </c>
      <c r="C621" s="3">
        <v>1371870</v>
      </c>
      <c r="D621" s="3">
        <v>19254.960000000196</v>
      </c>
      <c r="E621" s="3">
        <v>19254.960000000196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f t="shared" si="71"/>
        <v>19254.960000000196</v>
      </c>
      <c r="L621" s="3">
        <f t="shared" si="72"/>
        <v>19254.960000000196</v>
      </c>
      <c r="M621" s="3">
        <f t="shared" si="73"/>
        <v>0</v>
      </c>
      <c r="N621" s="3">
        <f t="shared" si="74"/>
        <v>19254.960000000196</v>
      </c>
      <c r="O621" s="3">
        <f t="shared" si="75"/>
        <v>19254.960000000196</v>
      </c>
      <c r="P621" s="3">
        <f t="shared" si="76"/>
        <v>0</v>
      </c>
      <c r="Q621" s="11">
        <f t="shared" si="70"/>
        <v>0</v>
      </c>
      <c r="R621" s="11">
        <f t="shared" si="77"/>
        <v>0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uzer</cp:lastModifiedBy>
  <dcterms:created xsi:type="dcterms:W3CDTF">2016-11-25T11:19:15Z</dcterms:created>
  <dcterms:modified xsi:type="dcterms:W3CDTF">2016-11-25T11:34:18Z</dcterms:modified>
  <cp:category/>
  <cp:version/>
  <cp:contentType/>
  <cp:contentStatus/>
</cp:coreProperties>
</file>