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<sst xmlns="http://schemas.openxmlformats.org/spreadsheetml/2006/main" count="111" uniqueCount="111">
  <si>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</si>
  <si>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</si>
  <si>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</si>
  <si>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</si>
  <si>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</si>
  <si>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</si>
  <si>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</si>
  <si>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(гр6/гр5*100)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</si>
  <si>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</si>
  <si>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</si>
  <si>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</si>
  <si>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</si>
  <si>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</si>
  <si>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</si>
  <si>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</si>
  <si>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</si>
  <si>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</si>
  <si>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</si>
  <si>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</si>
  <si>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</si>
  <si>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</si>
  <si>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</si>
  <si>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</si>
  <si>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</si>
  <si>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</si>
  <si>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</si>
  <si>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</si>
  <si>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</si>
  <si>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</si>
  <si>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</si>
  <si>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</si>
  <si>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</si>
  <si>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</si>
  <si>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</si>
  <si>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</si>
  <si>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</si>
  <si>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</si>
  <si>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</si>
  <si>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</si>
  <si>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</si>
  <si>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</si>
  <si>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</si>
  <si>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</si>
  <si>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</si>
  <si>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</si>
  <si>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</si>
  <si>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</si>
  <si>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</si>
  <si>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</si>
  <si>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</si>
  <si>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</si>
  <si>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</si>
  <si>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</si>
  <si>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</si>
  <si>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</si>
  <si>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</si>
  <si>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</si>
  <si>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</si>
  <si>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</si>
  <si>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</si>
  <si>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</si>
  <si>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</si>
  <si>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</si>
  <si>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</si>
  <si>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</si>
  <si>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</si>
  <si>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</si>
  <si>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</si>
  <si>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</si>
  <si>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</si>
  <si>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</si>
  <si>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</si>
  <si>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</si>
  <si>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</si>
  <si>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</si>
  <si>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</si>
  <si>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</si>
  <si>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</si>
  <si>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</si>
  <si>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</si>
  <si>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</si>
  <si>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</si>
  <si>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</si>
  <si>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</si>
  <si>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</si>
  <si>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</si>
  <si>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</si>
  <si>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</si>
  <si>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</si>
  <si>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</si>
  <si>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</si>
  <si>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</si>
  <si>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</si>
  <si>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</si>
  <si>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</si>
  <si>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</si>
  <si>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</si>
  <si>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</si>
  <si>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</si>
  <si>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</si>
  <si>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8700</t>
  </si>
  <si>
    <t>Резервний фонд</t>
  </si>
  <si>
    <t>9770</t>
  </si>
  <si>
    <t>Інші субвенції з місцевого бюджету</t>
  </si>
  <si>
    <t>Всього по бюджету</t>
  </si>
  <si>
    <t>% виконання на рік з урахуванням змін (гр6/гр4*100)</t>
  </si>
  <si>
    <t xml:space="preserve">Аналіз фінансування установ з районного бюджету станом на 01.02.2019 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</si>
  <si>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</si>
  <si>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Членські внески до асоціацій органів місцевого самоврядування</t>
  </si>
  <si>
    <t>Забезпечення діяльності інклюзивно-ресурсних центрів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</si>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</sst>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2" fontId="40" fillId="33" borderId="10" xfId="52" applyNumberFormat="1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2" fontId="41" fillId="33" borderId="10" xfId="52" applyNumberFormat="1" applyFont="1" applyFill="1" applyBorder="1" applyAlignment="1">
      <alignment horizontal="center" vertical="center"/>
      <protection/>
    </xf>
    <xf numFmtId="2" fontId="41" fillId="33" borderId="10" xfId="52" applyNumberFormat="1" applyFont="1" applyFill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tabSelected="1" zoomScalePageLayoutView="0" workbookViewId="0" topLeftCell="A55">
      <selection activeCell="C62" sqref="C62:F62"/>
    </sheetView>
  </sheetViews>
  <sheetFormatPr defaultColWidth="9.00390625" defaultRowHeight="12.75"/>
  <cols>
    <col min="1" max="1" width="6.00390625" style="2" customWidth="1"/>
    <col min="2" max="2" width="30.375" style="2" customWidth="1"/>
    <col min="3" max="3" width="14.00390625" style="2" customWidth="1"/>
    <col min="4" max="4" width="15.875" style="2" customWidth="1"/>
    <col min="5" max="5" width="13.75390625" style="2" customWidth="1"/>
    <col min="6" max="6" width="12.875" style="2" customWidth="1"/>
    <col min="7" max="7" width="11.75390625" style="2" customWidth="1"/>
    <col min="8" max="8" width="11.375" style="2" customWidth="1"/>
    <col min="9" max="16384" width="9.125" style="2" customWidth="1"/>
  </cols>
  <sheetData>
    <row r="2" spans="1:6" ht="12.75">
      <c r="A2" s="10" t="s">
        <v>106</v>
      </c>
      <c r="B2" s="10"/>
      <c r="C2" s="10"/>
      <c r="D2" s="10"/>
      <c r="E2" s="10"/>
      <c r="F2" s="10"/>
    </row>
    <row r="3" spans="1:6" ht="12.75">
      <c r="A3" s="10" t="s">
        <v>0</v>
      </c>
      <c r="B3" s="10"/>
      <c r="C3" s="10"/>
      <c r="D3" s="10"/>
      <c r="E3" s="10"/>
      <c r="F3" s="10"/>
    </row>
    <row r="5" spans="1:8" ht="89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105</v>
      </c>
      <c r="H5" s="1" t="s">
        <v>7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89.25">
      <c r="A7" s="3" t="s">
        <v>8</v>
      </c>
      <c r="B7" s="4" t="s">
        <v>9</v>
      </c>
      <c r="C7" s="14">
        <v>3632888</v>
      </c>
      <c r="D7" s="14">
        <v>3732888</v>
      </c>
      <c r="E7" s="14">
        <v>414614</v>
      </c>
      <c r="F7" s="14">
        <v>234872.95</v>
      </c>
      <c r="G7" s="8">
        <f>F7/D7*100</f>
        <v>6.291990276697292</v>
      </c>
      <c r="H7" s="8">
        <f>F7/E7*100</f>
        <v>56.64858157225757</v>
      </c>
    </row>
    <row r="8" spans="1:8" ht="25.5">
      <c r="A8" s="3" t="s">
        <v>10</v>
      </c>
      <c r="B8" s="4" t="s">
        <v>11</v>
      </c>
      <c r="C8" s="14">
        <v>174500</v>
      </c>
      <c r="D8" s="14">
        <v>174500</v>
      </c>
      <c r="E8" s="14">
        <v>28685</v>
      </c>
      <c r="F8" s="14">
        <v>12852.29</v>
      </c>
      <c r="G8" s="8">
        <f aca="true" t="shared" si="0" ref="G8:G58">F8/D8*100</f>
        <v>7.365209169054442</v>
      </c>
      <c r="H8" s="8">
        <f aca="true" t="shared" si="1" ref="H8:H59">F8/E8*100</f>
        <v>44.80491546104236</v>
      </c>
    </row>
    <row r="9" spans="1:8" ht="89.25">
      <c r="A9" s="3" t="s">
        <v>12</v>
      </c>
      <c r="B9" s="4" t="s">
        <v>13</v>
      </c>
      <c r="C9" s="14">
        <v>31479468</v>
      </c>
      <c r="D9" s="14">
        <v>33096243</v>
      </c>
      <c r="E9" s="14">
        <v>2666395</v>
      </c>
      <c r="F9" s="14">
        <v>973307.32</v>
      </c>
      <c r="G9" s="8">
        <f t="shared" si="0"/>
        <v>2.9408392970767103</v>
      </c>
      <c r="H9" s="8">
        <f t="shared" si="1"/>
        <v>36.50274321696523</v>
      </c>
    </row>
    <row r="10" spans="1:8" ht="63.75" hidden="1">
      <c r="A10" s="3" t="s">
        <v>14</v>
      </c>
      <c r="B10" s="4" t="s">
        <v>15</v>
      </c>
      <c r="C10" s="9"/>
      <c r="D10" s="9"/>
      <c r="E10" s="9"/>
      <c r="F10" s="9">
        <v>0</v>
      </c>
      <c r="G10" s="8" t="e">
        <f t="shared" si="0"/>
        <v>#DIV/0!</v>
      </c>
      <c r="H10" s="8" t="e">
        <f t="shared" si="1"/>
        <v>#DIV/0!</v>
      </c>
    </row>
    <row r="11" spans="1:8" ht="25.5" customHeight="1">
      <c r="A11" s="3" t="s">
        <v>16</v>
      </c>
      <c r="B11" s="4" t="s">
        <v>17</v>
      </c>
      <c r="C11" s="14">
        <v>320205</v>
      </c>
      <c r="D11" s="14">
        <v>320205</v>
      </c>
      <c r="E11" s="14">
        <v>40925</v>
      </c>
      <c r="F11" s="14">
        <v>4600</v>
      </c>
      <c r="G11" s="8">
        <f t="shared" si="0"/>
        <v>1.4365796911353665</v>
      </c>
      <c r="H11" s="8">
        <f t="shared" si="1"/>
        <v>11.2400733048259</v>
      </c>
    </row>
    <row r="12" spans="1:8" ht="25.5">
      <c r="A12" s="3" t="s">
        <v>18</v>
      </c>
      <c r="B12" s="4" t="s">
        <v>19</v>
      </c>
      <c r="C12" s="14">
        <v>3896965</v>
      </c>
      <c r="D12" s="14">
        <v>3896965</v>
      </c>
      <c r="E12" s="14">
        <v>351275</v>
      </c>
      <c r="F12" s="14">
        <v>69200</v>
      </c>
      <c r="G12" s="8">
        <f t="shared" si="0"/>
        <v>1.7757408650064859</v>
      </c>
      <c r="H12" s="8">
        <f t="shared" si="1"/>
        <v>19.699665504234574</v>
      </c>
    </row>
    <row r="13" spans="1:8" ht="25.5">
      <c r="A13" s="3" t="s">
        <v>20</v>
      </c>
      <c r="B13" s="4" t="s">
        <v>21</v>
      </c>
      <c r="C13" s="14">
        <v>288020</v>
      </c>
      <c r="D13" s="14">
        <v>288020</v>
      </c>
      <c r="E13" s="14">
        <v>31600</v>
      </c>
      <c r="F13" s="14">
        <v>0</v>
      </c>
      <c r="G13" s="8">
        <f t="shared" si="0"/>
        <v>0</v>
      </c>
      <c r="H13" s="8">
        <f t="shared" si="1"/>
        <v>0</v>
      </c>
    </row>
    <row r="14" spans="1:8" ht="25.5">
      <c r="A14" s="13">
        <v>1170</v>
      </c>
      <c r="B14" s="4" t="s">
        <v>109</v>
      </c>
      <c r="C14" s="14">
        <v>1336628</v>
      </c>
      <c r="D14" s="14">
        <v>1336628</v>
      </c>
      <c r="E14" s="14">
        <v>145455</v>
      </c>
      <c r="F14" s="14">
        <v>10000</v>
      </c>
      <c r="G14" s="8">
        <f>F14/D14*100</f>
        <v>0.7481513180929923</v>
      </c>
      <c r="H14" s="8">
        <f>F14/E14*100</f>
        <v>6.874978515692138</v>
      </c>
    </row>
    <row r="15" spans="1:8" ht="25.5">
      <c r="A15" s="3" t="s">
        <v>22</v>
      </c>
      <c r="B15" s="4" t="s">
        <v>23</v>
      </c>
      <c r="C15" s="14">
        <v>5854560</v>
      </c>
      <c r="D15" s="14">
        <v>8383460</v>
      </c>
      <c r="E15" s="14">
        <v>2122660</v>
      </c>
      <c r="F15" s="14">
        <v>738584.22</v>
      </c>
      <c r="G15" s="8">
        <f t="shared" si="0"/>
        <v>8.810016627979378</v>
      </c>
      <c r="H15" s="8">
        <f t="shared" si="1"/>
        <v>34.79522014830449</v>
      </c>
    </row>
    <row r="16" spans="1:8" ht="51">
      <c r="A16" s="3" t="s">
        <v>24</v>
      </c>
      <c r="B16" s="4" t="s">
        <v>25</v>
      </c>
      <c r="C16" s="14">
        <v>890740</v>
      </c>
      <c r="D16" s="14">
        <v>890740</v>
      </c>
      <c r="E16" s="14">
        <v>118500</v>
      </c>
      <c r="F16" s="14">
        <v>21048</v>
      </c>
      <c r="G16" s="8">
        <f t="shared" si="0"/>
        <v>2.3629790960325123</v>
      </c>
      <c r="H16" s="8">
        <f t="shared" si="1"/>
        <v>17.762025316455695</v>
      </c>
    </row>
    <row r="17" spans="1:8" ht="38.25">
      <c r="A17" s="3" t="s">
        <v>26</v>
      </c>
      <c r="B17" s="4" t="s">
        <v>27</v>
      </c>
      <c r="C17" s="14">
        <v>168000</v>
      </c>
      <c r="D17" s="14">
        <v>168000</v>
      </c>
      <c r="E17" s="14">
        <v>56000</v>
      </c>
      <c r="F17" s="14">
        <v>0</v>
      </c>
      <c r="G17" s="8">
        <f t="shared" si="0"/>
        <v>0</v>
      </c>
      <c r="H17" s="8">
        <f t="shared" si="1"/>
        <v>0</v>
      </c>
    </row>
    <row r="18" spans="1:8" ht="38.25" hidden="1">
      <c r="A18" s="3" t="s">
        <v>28</v>
      </c>
      <c r="B18" s="4" t="s">
        <v>29</v>
      </c>
      <c r="C18" s="7"/>
      <c r="D18" s="7"/>
      <c r="E18" s="7"/>
      <c r="F18" s="7"/>
      <c r="G18" s="8"/>
      <c r="H18" s="8"/>
    </row>
    <row r="19" spans="1:8" ht="25.5" hidden="1">
      <c r="A19" s="3" t="s">
        <v>30</v>
      </c>
      <c r="B19" s="4" t="s">
        <v>31</v>
      </c>
      <c r="C19" s="9"/>
      <c r="D19" s="9"/>
      <c r="E19" s="9"/>
      <c r="F19" s="9">
        <v>0</v>
      </c>
      <c r="G19" s="8" t="e">
        <f t="shared" si="0"/>
        <v>#DIV/0!</v>
      </c>
      <c r="H19" s="8" t="e">
        <f t="shared" si="1"/>
        <v>#DIV/0!</v>
      </c>
    </row>
    <row r="20" spans="1:8" ht="51" hidden="1">
      <c r="A20" s="3" t="s">
        <v>32</v>
      </c>
      <c r="B20" s="4" t="s">
        <v>33</v>
      </c>
      <c r="C20" s="7"/>
      <c r="D20" s="7"/>
      <c r="E20" s="7"/>
      <c r="F20" s="7"/>
      <c r="G20" s="8"/>
      <c r="H20" s="8"/>
    </row>
    <row r="21" spans="1:8" ht="51" hidden="1">
      <c r="A21" s="3" t="s">
        <v>34</v>
      </c>
      <c r="B21" s="4" t="s">
        <v>35</v>
      </c>
      <c r="C21" s="7"/>
      <c r="D21" s="7"/>
      <c r="E21" s="7"/>
      <c r="F21" s="7"/>
      <c r="G21" s="8"/>
      <c r="H21" s="8"/>
    </row>
    <row r="22" spans="1:8" ht="76.5" hidden="1">
      <c r="A22" s="3" t="s">
        <v>36</v>
      </c>
      <c r="B22" s="4" t="s">
        <v>37</v>
      </c>
      <c r="C22" s="7"/>
      <c r="D22" s="7"/>
      <c r="E22" s="7"/>
      <c r="F22" s="7"/>
      <c r="G22" s="8"/>
      <c r="H22" s="8"/>
    </row>
    <row r="23" spans="1:8" ht="63.75" hidden="1">
      <c r="A23" s="3" t="s">
        <v>38</v>
      </c>
      <c r="B23" s="4" t="s">
        <v>39</v>
      </c>
      <c r="C23" s="7"/>
      <c r="D23" s="7"/>
      <c r="E23" s="7"/>
      <c r="F23" s="7"/>
      <c r="G23" s="8"/>
      <c r="H23" s="8"/>
    </row>
    <row r="24" spans="1:8" ht="38.25">
      <c r="A24" s="3" t="s">
        <v>40</v>
      </c>
      <c r="B24" s="4" t="s">
        <v>41</v>
      </c>
      <c r="C24" s="14">
        <v>210000</v>
      </c>
      <c r="D24" s="14">
        <v>210000</v>
      </c>
      <c r="E24" s="14">
        <v>0</v>
      </c>
      <c r="F24" s="14">
        <v>0</v>
      </c>
      <c r="G24" s="8">
        <f t="shared" si="0"/>
        <v>0</v>
      </c>
      <c r="H24" s="8" t="e">
        <f t="shared" si="1"/>
        <v>#DIV/0!</v>
      </c>
    </row>
    <row r="25" spans="1:8" ht="51" hidden="1">
      <c r="A25" s="3" t="s">
        <v>42</v>
      </c>
      <c r="B25" s="4" t="s">
        <v>43</v>
      </c>
      <c r="C25" s="9"/>
      <c r="D25" s="9"/>
      <c r="E25" s="9"/>
      <c r="F25" s="9">
        <v>0</v>
      </c>
      <c r="G25" s="8" t="e">
        <f t="shared" si="0"/>
        <v>#DIV/0!</v>
      </c>
      <c r="H25" s="8" t="e">
        <f t="shared" si="1"/>
        <v>#DIV/0!</v>
      </c>
    </row>
    <row r="26" spans="1:8" ht="51">
      <c r="A26" s="3" t="s">
        <v>44</v>
      </c>
      <c r="B26" s="4" t="s">
        <v>45</v>
      </c>
      <c r="C26" s="14">
        <v>670000</v>
      </c>
      <c r="D26" s="14">
        <v>670000</v>
      </c>
      <c r="E26" s="14">
        <v>0</v>
      </c>
      <c r="F26" s="14">
        <v>0</v>
      </c>
      <c r="G26" s="8">
        <f t="shared" si="0"/>
        <v>0</v>
      </c>
      <c r="H26" s="8" t="e">
        <f t="shared" si="1"/>
        <v>#DIV/0!</v>
      </c>
    </row>
    <row r="27" spans="1:8" ht="25.5" hidden="1">
      <c r="A27" s="3" t="s">
        <v>46</v>
      </c>
      <c r="B27" s="4" t="s">
        <v>47</v>
      </c>
      <c r="C27" s="7"/>
      <c r="D27" s="7"/>
      <c r="E27" s="7"/>
      <c r="F27" s="7"/>
      <c r="G27" s="8" t="e">
        <f t="shared" si="0"/>
        <v>#DIV/0!</v>
      </c>
      <c r="H27" s="8" t="e">
        <f t="shared" si="1"/>
        <v>#DIV/0!</v>
      </c>
    </row>
    <row r="28" spans="1:8" ht="25.5" hidden="1">
      <c r="A28" s="3" t="s">
        <v>48</v>
      </c>
      <c r="B28" s="4" t="s">
        <v>49</v>
      </c>
      <c r="C28" s="7"/>
      <c r="D28" s="7"/>
      <c r="E28" s="7"/>
      <c r="F28" s="7"/>
      <c r="G28" s="8" t="e">
        <f t="shared" si="0"/>
        <v>#DIV/0!</v>
      </c>
      <c r="H28" s="8" t="e">
        <f t="shared" si="1"/>
        <v>#DIV/0!</v>
      </c>
    </row>
    <row r="29" spans="1:8" ht="25.5" hidden="1">
      <c r="A29" s="3" t="s">
        <v>50</v>
      </c>
      <c r="B29" s="4" t="s">
        <v>51</v>
      </c>
      <c r="C29" s="7"/>
      <c r="D29" s="7"/>
      <c r="E29" s="7"/>
      <c r="F29" s="7"/>
      <c r="G29" s="8" t="e">
        <f t="shared" si="0"/>
        <v>#DIV/0!</v>
      </c>
      <c r="H29" s="8" t="e">
        <f t="shared" si="1"/>
        <v>#DIV/0!</v>
      </c>
    </row>
    <row r="30" spans="1:8" ht="38.25" hidden="1">
      <c r="A30" s="3" t="s">
        <v>52</v>
      </c>
      <c r="B30" s="4" t="s">
        <v>53</v>
      </c>
      <c r="C30" s="7"/>
      <c r="D30" s="7"/>
      <c r="E30" s="7"/>
      <c r="F30" s="7"/>
      <c r="G30" s="8" t="e">
        <f t="shared" si="0"/>
        <v>#DIV/0!</v>
      </c>
      <c r="H30" s="8" t="e">
        <f t="shared" si="1"/>
        <v>#DIV/0!</v>
      </c>
    </row>
    <row r="31" spans="1:8" ht="25.5" hidden="1">
      <c r="A31" s="3" t="s">
        <v>54</v>
      </c>
      <c r="B31" s="4" t="s">
        <v>55</v>
      </c>
      <c r="C31" s="7"/>
      <c r="D31" s="7"/>
      <c r="E31" s="7"/>
      <c r="F31" s="7"/>
      <c r="G31" s="8" t="e">
        <f t="shared" si="0"/>
        <v>#DIV/0!</v>
      </c>
      <c r="H31" s="8" t="e">
        <f t="shared" si="1"/>
        <v>#DIV/0!</v>
      </c>
    </row>
    <row r="32" spans="1:8" ht="25.5" hidden="1">
      <c r="A32" s="3" t="s">
        <v>56</v>
      </c>
      <c r="B32" s="4" t="s">
        <v>57</v>
      </c>
      <c r="C32" s="7"/>
      <c r="D32" s="7"/>
      <c r="E32" s="7"/>
      <c r="F32" s="7"/>
      <c r="G32" s="8" t="e">
        <f t="shared" si="0"/>
        <v>#DIV/0!</v>
      </c>
      <c r="H32" s="8" t="e">
        <f t="shared" si="1"/>
        <v>#DIV/0!</v>
      </c>
    </row>
    <row r="33" spans="1:8" ht="38.25" hidden="1">
      <c r="A33" s="3" t="s">
        <v>58</v>
      </c>
      <c r="B33" s="4" t="s">
        <v>59</v>
      </c>
      <c r="C33" s="7"/>
      <c r="D33" s="7"/>
      <c r="E33" s="7"/>
      <c r="F33" s="7"/>
      <c r="G33" s="8" t="e">
        <f t="shared" si="0"/>
        <v>#DIV/0!</v>
      </c>
      <c r="H33" s="8" t="e">
        <f t="shared" si="1"/>
        <v>#DIV/0!</v>
      </c>
    </row>
    <row r="34" spans="1:8" ht="51">
      <c r="A34" s="3" t="s">
        <v>60</v>
      </c>
      <c r="B34" s="4" t="s">
        <v>61</v>
      </c>
      <c r="C34" s="14">
        <v>241360</v>
      </c>
      <c r="D34" s="14">
        <v>241360</v>
      </c>
      <c r="E34" s="14">
        <v>8130</v>
      </c>
      <c r="F34" s="14">
        <v>0</v>
      </c>
      <c r="G34" s="8">
        <f t="shared" si="0"/>
        <v>0</v>
      </c>
      <c r="H34" s="8">
        <f t="shared" si="1"/>
        <v>0</v>
      </c>
    </row>
    <row r="35" spans="1:8" ht="51" hidden="1">
      <c r="A35" s="3" t="s">
        <v>62</v>
      </c>
      <c r="B35" s="4" t="s">
        <v>63</v>
      </c>
      <c r="C35" s="7"/>
      <c r="D35" s="7"/>
      <c r="E35" s="7"/>
      <c r="F35" s="7"/>
      <c r="G35" s="8" t="e">
        <f t="shared" si="0"/>
        <v>#DIV/0!</v>
      </c>
      <c r="H35" s="8" t="e">
        <f t="shared" si="1"/>
        <v>#DIV/0!</v>
      </c>
    </row>
    <row r="36" spans="1:8" ht="63.75" hidden="1">
      <c r="A36" s="3" t="s">
        <v>64</v>
      </c>
      <c r="B36" s="4" t="s">
        <v>65</v>
      </c>
      <c r="C36" s="7"/>
      <c r="D36" s="7"/>
      <c r="E36" s="7"/>
      <c r="F36" s="7"/>
      <c r="G36" s="8" t="e">
        <f t="shared" si="0"/>
        <v>#DIV/0!</v>
      </c>
      <c r="H36" s="8" t="e">
        <f t="shared" si="1"/>
        <v>#DIV/0!</v>
      </c>
    </row>
    <row r="37" spans="1:8" ht="51" hidden="1">
      <c r="A37" s="3" t="s">
        <v>66</v>
      </c>
      <c r="B37" s="4" t="s">
        <v>67</v>
      </c>
      <c r="C37" s="7"/>
      <c r="D37" s="7"/>
      <c r="E37" s="7"/>
      <c r="F37" s="7"/>
      <c r="G37" s="8" t="e">
        <f t="shared" si="0"/>
        <v>#DIV/0!</v>
      </c>
      <c r="H37" s="8" t="e">
        <f t="shared" si="1"/>
        <v>#DIV/0!</v>
      </c>
    </row>
    <row r="38" spans="1:8" ht="76.5" hidden="1">
      <c r="A38" s="3">
        <v>3084</v>
      </c>
      <c r="B38" s="4" t="s">
        <v>107</v>
      </c>
      <c r="C38" s="7"/>
      <c r="D38" s="7"/>
      <c r="E38" s="7"/>
      <c r="F38" s="7"/>
      <c r="G38" s="8" t="e">
        <f t="shared" si="0"/>
        <v>#DIV/0!</v>
      </c>
      <c r="H38" s="8" t="e">
        <f t="shared" si="1"/>
        <v>#DIV/0!</v>
      </c>
    </row>
    <row r="39" spans="1:8" ht="89.25" hidden="1">
      <c r="A39" s="3" t="s">
        <v>68</v>
      </c>
      <c r="B39" s="4" t="s">
        <v>69</v>
      </c>
      <c r="C39" s="7"/>
      <c r="D39" s="7"/>
      <c r="E39" s="7"/>
      <c r="F39" s="7"/>
      <c r="G39" s="8" t="e">
        <f t="shared" si="0"/>
        <v>#DIV/0!</v>
      </c>
      <c r="H39" s="8" t="e">
        <f t="shared" si="1"/>
        <v>#DIV/0!</v>
      </c>
    </row>
    <row r="40" spans="1:8" ht="38.25">
      <c r="A40" s="3" t="s">
        <v>70</v>
      </c>
      <c r="B40" s="4" t="s">
        <v>71</v>
      </c>
      <c r="C40" s="14">
        <v>19250</v>
      </c>
      <c r="D40" s="14">
        <v>19250</v>
      </c>
      <c r="E40" s="14">
        <v>1100</v>
      </c>
      <c r="F40" s="14">
        <v>0</v>
      </c>
      <c r="G40" s="8">
        <f t="shared" si="0"/>
        <v>0</v>
      </c>
      <c r="H40" s="8">
        <f t="shared" si="1"/>
        <v>0</v>
      </c>
    </row>
    <row r="41" spans="1:8" ht="76.5">
      <c r="A41" s="3" t="s">
        <v>72</v>
      </c>
      <c r="B41" s="4" t="s">
        <v>73</v>
      </c>
      <c r="C41" s="14">
        <v>4783366</v>
      </c>
      <c r="D41" s="14">
        <v>4783366</v>
      </c>
      <c r="E41" s="14">
        <v>535676</v>
      </c>
      <c r="F41" s="14">
        <v>323898.33</v>
      </c>
      <c r="G41" s="8">
        <f t="shared" si="0"/>
        <v>6.771347415188385</v>
      </c>
      <c r="H41" s="8">
        <f t="shared" si="1"/>
        <v>60.465342856502815</v>
      </c>
    </row>
    <row r="42" spans="1:8" ht="38.25">
      <c r="A42" s="3" t="s">
        <v>74</v>
      </c>
      <c r="B42" s="4" t="s">
        <v>75</v>
      </c>
      <c r="C42" s="14">
        <v>622505</v>
      </c>
      <c r="D42" s="14">
        <v>868224</v>
      </c>
      <c r="E42" s="14">
        <v>107045</v>
      </c>
      <c r="F42" s="14">
        <v>6500</v>
      </c>
      <c r="G42" s="8">
        <f t="shared" si="0"/>
        <v>0.7486547250479139</v>
      </c>
      <c r="H42" s="8">
        <f t="shared" si="1"/>
        <v>6.072212620860386</v>
      </c>
    </row>
    <row r="43" spans="1:8" ht="51" hidden="1">
      <c r="A43" s="3" t="s">
        <v>76</v>
      </c>
      <c r="B43" s="4" t="s">
        <v>77</v>
      </c>
      <c r="C43" s="9"/>
      <c r="D43" s="9"/>
      <c r="E43" s="9"/>
      <c r="F43" s="9">
        <v>0</v>
      </c>
      <c r="G43" s="8" t="e">
        <f t="shared" si="0"/>
        <v>#DIV/0!</v>
      </c>
      <c r="H43" s="8" t="e">
        <f t="shared" si="1"/>
        <v>#DIV/0!</v>
      </c>
    </row>
    <row r="44" spans="1:8" ht="89.25" hidden="1">
      <c r="A44" s="3" t="s">
        <v>78</v>
      </c>
      <c r="B44" s="4" t="s">
        <v>79</v>
      </c>
      <c r="C44" s="9"/>
      <c r="D44" s="9"/>
      <c r="E44" s="9">
        <v>0</v>
      </c>
      <c r="F44" s="9">
        <v>0</v>
      </c>
      <c r="G44" s="8" t="e">
        <f t="shared" si="0"/>
        <v>#DIV/0!</v>
      </c>
      <c r="H44" s="8" t="e">
        <f t="shared" si="1"/>
        <v>#DIV/0!</v>
      </c>
    </row>
    <row r="45" spans="1:8" ht="102">
      <c r="A45" s="3" t="s">
        <v>80</v>
      </c>
      <c r="B45" s="4" t="s">
        <v>81</v>
      </c>
      <c r="C45" s="14">
        <v>154350</v>
      </c>
      <c r="D45" s="14">
        <v>154350</v>
      </c>
      <c r="E45" s="14">
        <v>13879</v>
      </c>
      <c r="F45" s="14">
        <v>9915.32</v>
      </c>
      <c r="G45" s="8">
        <f t="shared" si="0"/>
        <v>6.423919663103336</v>
      </c>
      <c r="H45" s="8">
        <f t="shared" si="1"/>
        <v>71.44117011312055</v>
      </c>
    </row>
    <row r="46" spans="1:8" ht="72" customHeight="1">
      <c r="A46" s="3" t="s">
        <v>82</v>
      </c>
      <c r="B46" s="4" t="s">
        <v>83</v>
      </c>
      <c r="C46" s="14">
        <v>35784</v>
      </c>
      <c r="D46" s="14">
        <v>35784</v>
      </c>
      <c r="E46" s="14">
        <v>5200</v>
      </c>
      <c r="F46" s="14">
        <v>0</v>
      </c>
      <c r="G46" s="8">
        <f t="shared" si="0"/>
        <v>0</v>
      </c>
      <c r="H46" s="8">
        <f>F46/E46*100</f>
        <v>0</v>
      </c>
    </row>
    <row r="47" spans="1:8" ht="114.75" hidden="1">
      <c r="A47" s="3" t="s">
        <v>84</v>
      </c>
      <c r="B47" s="4" t="s">
        <v>85</v>
      </c>
      <c r="C47" s="7"/>
      <c r="D47" s="7"/>
      <c r="E47" s="7"/>
      <c r="F47" s="7"/>
      <c r="G47" s="8" t="e">
        <f t="shared" si="0"/>
        <v>#DIV/0!</v>
      </c>
      <c r="H47" s="8" t="e">
        <f t="shared" si="1"/>
        <v>#DIV/0!</v>
      </c>
    </row>
    <row r="48" spans="1:8" ht="38.25">
      <c r="A48" s="3" t="s">
        <v>86</v>
      </c>
      <c r="B48" s="4" t="s">
        <v>87</v>
      </c>
      <c r="C48" s="14">
        <v>217168</v>
      </c>
      <c r="D48" s="14">
        <v>217168</v>
      </c>
      <c r="E48" s="14">
        <v>18190</v>
      </c>
      <c r="F48" s="14">
        <v>6552</v>
      </c>
      <c r="G48" s="8">
        <f t="shared" si="0"/>
        <v>3.0170190820010316</v>
      </c>
      <c r="H48" s="8">
        <f t="shared" si="1"/>
        <v>36.019791094007694</v>
      </c>
    </row>
    <row r="49" spans="1:8" ht="25.5" hidden="1">
      <c r="A49" s="3" t="s">
        <v>88</v>
      </c>
      <c r="B49" s="4" t="s">
        <v>89</v>
      </c>
      <c r="C49" s="9"/>
      <c r="D49" s="9"/>
      <c r="E49" s="9"/>
      <c r="F49" s="9">
        <v>0</v>
      </c>
      <c r="G49" s="8" t="e">
        <f t="shared" si="0"/>
        <v>#DIV/0!</v>
      </c>
      <c r="H49" s="8" t="e">
        <f t="shared" si="1"/>
        <v>#DIV/0!</v>
      </c>
    </row>
    <row r="50" spans="1:8" ht="25.5">
      <c r="A50" s="3" t="s">
        <v>90</v>
      </c>
      <c r="B50" s="4" t="s">
        <v>91</v>
      </c>
      <c r="C50" s="14">
        <v>90697</v>
      </c>
      <c r="D50" s="14">
        <v>90697</v>
      </c>
      <c r="E50" s="14">
        <v>7176</v>
      </c>
      <c r="F50" s="14">
        <v>5762.06</v>
      </c>
      <c r="G50" s="8">
        <f t="shared" si="0"/>
        <v>6.353087753729452</v>
      </c>
      <c r="H50" s="8">
        <f t="shared" si="1"/>
        <v>80.29626532887403</v>
      </c>
    </row>
    <row r="51" spans="1:8" ht="51" hidden="1">
      <c r="A51" s="3" t="s">
        <v>92</v>
      </c>
      <c r="B51" s="4" t="s">
        <v>93</v>
      </c>
      <c r="C51" s="9"/>
      <c r="D51" s="9"/>
      <c r="E51" s="9"/>
      <c r="F51" s="9">
        <v>0</v>
      </c>
      <c r="G51" s="8" t="e">
        <f t="shared" si="0"/>
        <v>#DIV/0!</v>
      </c>
      <c r="H51" s="8" t="e">
        <f t="shared" si="1"/>
        <v>#DIV/0!</v>
      </c>
    </row>
    <row r="52" spans="1:8" ht="38.25">
      <c r="A52" s="3" t="s">
        <v>94</v>
      </c>
      <c r="B52" s="4" t="s">
        <v>95</v>
      </c>
      <c r="C52" s="14">
        <v>776039</v>
      </c>
      <c r="D52" s="14">
        <v>776039</v>
      </c>
      <c r="E52" s="14">
        <v>71695</v>
      </c>
      <c r="F52" s="14">
        <v>45955.23</v>
      </c>
      <c r="G52" s="8">
        <f t="shared" si="0"/>
        <v>5.92176810701524</v>
      </c>
      <c r="H52" s="8">
        <f t="shared" si="1"/>
        <v>64.09823558128183</v>
      </c>
    </row>
    <row r="53" spans="1:8" ht="25.5">
      <c r="A53" s="3" t="s">
        <v>96</v>
      </c>
      <c r="B53" s="4" t="s">
        <v>97</v>
      </c>
      <c r="C53" s="14">
        <v>1200</v>
      </c>
      <c r="D53" s="14">
        <v>1200</v>
      </c>
      <c r="E53" s="14">
        <v>0</v>
      </c>
      <c r="F53" s="14">
        <v>0</v>
      </c>
      <c r="G53" s="8">
        <f t="shared" si="0"/>
        <v>0</v>
      </c>
      <c r="H53" s="8" t="e">
        <f t="shared" si="1"/>
        <v>#DIV/0!</v>
      </c>
    </row>
    <row r="54" spans="1:8" ht="38.25">
      <c r="A54" s="3" t="s">
        <v>98</v>
      </c>
      <c r="B54" s="4" t="s">
        <v>99</v>
      </c>
      <c r="C54" s="14">
        <v>40000</v>
      </c>
      <c r="D54" s="14">
        <v>40000</v>
      </c>
      <c r="E54" s="14">
        <v>0</v>
      </c>
      <c r="F54" s="14">
        <v>0</v>
      </c>
      <c r="G54" s="8">
        <f>F54/D54*100</f>
        <v>0</v>
      </c>
      <c r="H54" s="8" t="e">
        <f>F54/E54*100</f>
        <v>#DIV/0!</v>
      </c>
    </row>
    <row r="55" spans="1:8" ht="42" customHeight="1">
      <c r="A55" s="13">
        <v>7680</v>
      </c>
      <c r="B55" s="5" t="s">
        <v>108</v>
      </c>
      <c r="C55" s="14">
        <v>12000</v>
      </c>
      <c r="D55" s="14">
        <v>12000</v>
      </c>
      <c r="E55" s="14">
        <v>0</v>
      </c>
      <c r="F55" s="14">
        <v>0</v>
      </c>
      <c r="G55" s="8">
        <f t="shared" si="0"/>
        <v>0</v>
      </c>
      <c r="H55" s="8" t="e">
        <f>F55/E55*100</f>
        <v>#DIV/0!</v>
      </c>
    </row>
    <row r="56" spans="1:8" ht="15.75">
      <c r="A56" s="3" t="s">
        <v>100</v>
      </c>
      <c r="B56" s="4" t="s">
        <v>101</v>
      </c>
      <c r="C56" s="14">
        <v>607606</v>
      </c>
      <c r="D56" s="14">
        <v>607606</v>
      </c>
      <c r="E56" s="14">
        <v>202535</v>
      </c>
      <c r="F56" s="14">
        <v>0</v>
      </c>
      <c r="G56" s="8">
        <f t="shared" si="0"/>
        <v>0</v>
      </c>
      <c r="H56" s="8">
        <f t="shared" si="1"/>
        <v>0</v>
      </c>
    </row>
    <row r="57" spans="1:8" ht="25.5">
      <c r="A57" s="3" t="s">
        <v>102</v>
      </c>
      <c r="B57" s="4" t="s">
        <v>103</v>
      </c>
      <c r="C57" s="14">
        <v>11349698</v>
      </c>
      <c r="D57" s="14">
        <v>11349698</v>
      </c>
      <c r="E57" s="14">
        <v>1035124</v>
      </c>
      <c r="F57" s="14">
        <v>834358</v>
      </c>
      <c r="G57" s="8">
        <f t="shared" si="0"/>
        <v>7.351367410833311</v>
      </c>
      <c r="H57" s="8">
        <f t="shared" si="1"/>
        <v>80.60464253558027</v>
      </c>
    </row>
    <row r="58" spans="1:8" ht="51">
      <c r="A58" s="13">
        <v>9800</v>
      </c>
      <c r="B58" s="4" t="s">
        <v>110</v>
      </c>
      <c r="C58" s="14">
        <v>0</v>
      </c>
      <c r="D58" s="14">
        <v>1065000</v>
      </c>
      <c r="E58" s="14">
        <v>1065000</v>
      </c>
      <c r="F58" s="14">
        <v>1065000</v>
      </c>
      <c r="G58" s="8">
        <f t="shared" si="0"/>
        <v>100</v>
      </c>
      <c r="H58" s="8">
        <f t="shared" si="1"/>
        <v>100</v>
      </c>
    </row>
    <row r="59" spans="1:8" ht="18" customHeight="1">
      <c r="A59" s="11" t="s">
        <v>104</v>
      </c>
      <c r="B59" s="12"/>
      <c r="C59" s="8">
        <f>C58+C57+C56+C55+C54+C53+C52+C50+C46+C48+C45+C42+C41+C40+C34+C26+C24+C17+C16+C15+C14+C13+C12+C11+C9+C8+C7</f>
        <v>67872997</v>
      </c>
      <c r="D59" s="8">
        <f>D58+D57+D56+D55+D54+D53+D52+D50+D46+D48+D45+D42+D41+D40+D34+D26+D24+D17+D16+D15+D14+D13+D12+D11+D9+D8+D7</f>
        <v>73429391</v>
      </c>
      <c r="E59" s="8">
        <f>E58+E57+E56+E55+E54+E53+E52+E50+E48+E46+E45+E42+E41+E40+E34+E26+E24+E17+E16+E15+E14+E13+E12+E11+E9+E8+E7</f>
        <v>9046859</v>
      </c>
      <c r="F59" s="8">
        <f>F58+F57+F56+F55+F54+F53+F52+F50+F48+F46+F45+F42+F41+F40+F34+F26+F24+F17+F16+F15+F14+F13+F12+F11+F9+F8+F7</f>
        <v>4362405.72</v>
      </c>
      <c r="G59" s="8">
        <f>F59/D59*100</f>
        <v>5.940953153213541</v>
      </c>
      <c r="H59" s="8">
        <f t="shared" si="1"/>
        <v>48.22011396441571</v>
      </c>
    </row>
    <row r="60" ht="12.75">
      <c r="C60" s="6"/>
    </row>
    <row r="61" spans="3:6" ht="15.75" hidden="1">
      <c r="C61" s="15"/>
      <c r="D61" s="15"/>
      <c r="E61" s="15"/>
      <c r="F61" s="15"/>
    </row>
    <row r="62" spans="3:6" ht="12.75">
      <c r="C62" s="6"/>
      <c r="D62" s="6"/>
      <c r="E62" s="6"/>
      <c r="F62" s="6"/>
    </row>
  </sheetData>
  <sheetProtection/>
  <mergeCells count="3">
    <mergeCell ref="A2:F2"/>
    <mergeCell ref="A3:F3"/>
    <mergeCell ref="A59:B5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2019-02-05T08:22:23Z</cp:lastPrinted>
  <dcterms:created xsi:type="dcterms:W3CDTF">2018-02-06T07:44:41Z</dcterms:created>
  <dcterms:modified xsi:type="dcterms:W3CDTF">2020-02-05T09:49:27Z</dcterms:modified>
  <cp:category/>
  <cp:version/>
  <cp:contentType/>
  <cp:contentStatus/>
</cp:coreProperties>
</file>