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<sst xmlns="http://schemas.openxmlformats.org/spreadsheetml/2006/main" count="67" uniqueCount="67">
  <si>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</si>
  <si>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</si>
  <si>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</si>
  <si>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</si>
  <si>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</si>
  <si>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</si>
  <si>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</si>
  <si>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(гр6/гр5*100)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</si>
  <si>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</si>
  <si>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</si>
  <si>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</si>
  <si>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</si>
  <si>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1020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</si>
  <si>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</si>
  <si>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</si>
  <si>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</si>
  <si>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</si>
  <si>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</si>
  <si>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</si>
  <si>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</si>
  <si>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</si>
  <si>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</si>
  <si>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</si>
  <si>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</si>
  <si>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</si>
  <si>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</si>
  <si>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</si>
  <si>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</si>
  <si>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</si>
  <si>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</si>
  <si>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</si>
  <si>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</si>
  <si>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</si>
  <si>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</si>
  <si>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</si>
  <si>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</si>
  <si>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</si>
  <si>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</si>
  <si>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</si>
  <si>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</si>
  <si>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</si>
  <si>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</si>
  <si>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3242</t>
  </si>
  <si>
    <t>Інші заходи у сфері соціального захисту і соціального забезпечення</t>
  </si>
  <si>
    <t>4040</t>
  </si>
  <si>
    <t>Забезпечення діяльності музеїв i виставок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</si>
  <si>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</si>
  <si>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</si>
  <si>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</si>
  <si>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</si>
  <si>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</si>
  <si>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</si>
  <si>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8700</t>
  </si>
  <si>
    <t>Резервний фонд</t>
  </si>
  <si>
    <t>9770</t>
  </si>
  <si>
    <t>Інші субвенції з місцевого бюджету</t>
  </si>
  <si>
    <t>Всього по бюджету</t>
  </si>
  <si>
    <t>% виконання на рік з урахуванням змін (гр6/гр4*100)</t>
  </si>
  <si>
    <t>Членські внески до асоціацій органів місцевого самоврядування</t>
  </si>
  <si>
    <t>Забезпечення діяльності інклюзивно-ресурсних центрів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</si>
  <si>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</si>
  <si>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</si>
  <si>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Методичне забезпечення діяльності закладів освіти</t>
  </si>
  <si>
    <t>1170</t>
  </si>
  <si>
    <t>7680</t>
  </si>
  <si>
    <t>9800</t>
  </si>
  <si>
    <t xml:space="preserve">Аналіз фінансування установ з районного бюджету станом на 01.06.2020 </t>
  </si>
</sst>
</file>

<file path=xl/styles.xml><?xml version="1.0" encoding="utf-8"?>
<styleSheet xmlns="http://schemas.openxmlformats.org/spreadsheetml/2006/main">
  <numFmts count="36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theme="1"/>
      <name val="Times New Roman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42" fillId="33" borderId="0" xfId="52" applyNumberFormat="1" applyFont="1" applyFill="1" applyBorder="1">
      <alignment/>
      <protection/>
    </xf>
    <xf numFmtId="2" fontId="42" fillId="33" borderId="11" xfId="52" applyNumberFormat="1" applyFont="1" applyFill="1" applyBorder="1">
      <alignment/>
      <protection/>
    </xf>
    <xf numFmtId="2" fontId="42" fillId="33" borderId="10" xfId="52" applyNumberFormat="1" applyFont="1" applyFill="1" applyBorder="1">
      <alignment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6.00390625" style="2" customWidth="1"/>
    <col min="2" max="2" width="33.00390625" style="2" customWidth="1"/>
    <col min="3" max="3" width="15.125" style="2" customWidth="1"/>
    <col min="4" max="4" width="17.00390625" style="2" customWidth="1"/>
    <col min="5" max="5" width="15.875" style="2" customWidth="1"/>
    <col min="6" max="6" width="14.25390625" style="2" customWidth="1"/>
    <col min="7" max="7" width="12.75390625" style="2" customWidth="1"/>
    <col min="8" max="8" width="11.375" style="2" customWidth="1"/>
    <col min="9" max="16384" width="9.125" style="2" customWidth="1"/>
  </cols>
  <sheetData>
    <row r="2" spans="1:6" ht="12.75">
      <c r="A2" s="13" t="s">
        <v>66</v>
      </c>
      <c r="B2" s="13"/>
      <c r="C2" s="13"/>
      <c r="D2" s="13"/>
      <c r="E2" s="13"/>
      <c r="F2" s="13"/>
    </row>
    <row r="3" spans="1:6" ht="12.75">
      <c r="A3" s="13" t="s">
        <v>0</v>
      </c>
      <c r="B3" s="13"/>
      <c r="C3" s="13"/>
      <c r="D3" s="13"/>
      <c r="E3" s="13"/>
      <c r="F3" s="13"/>
    </row>
    <row r="5" spans="1:8" ht="70.5" customHeight="1">
      <c r="A5" s="14" t="s">
        <v>1</v>
      </c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57</v>
      </c>
      <c r="H5" s="14" t="s">
        <v>7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</row>
    <row r="7" spans="1:8" ht="105">
      <c r="A7" s="4" t="s">
        <v>8</v>
      </c>
      <c r="B7" s="8" t="s">
        <v>9</v>
      </c>
      <c r="C7" s="9">
        <v>3632888</v>
      </c>
      <c r="D7" s="9">
        <v>3732888</v>
      </c>
      <c r="E7" s="9">
        <v>1471070</v>
      </c>
      <c r="F7" s="9">
        <v>1135765.11</v>
      </c>
      <c r="G7" s="9">
        <f>F7/D7*100</f>
        <v>30.425909108443655</v>
      </c>
      <c r="H7" s="9">
        <f>F7/E7*100</f>
        <v>77.20673455376019</v>
      </c>
    </row>
    <row r="8" spans="1:8" ht="30">
      <c r="A8" s="4" t="s">
        <v>10</v>
      </c>
      <c r="B8" s="8" t="s">
        <v>11</v>
      </c>
      <c r="C8" s="9">
        <v>174500</v>
      </c>
      <c r="D8" s="9">
        <v>174500</v>
      </c>
      <c r="E8" s="9">
        <v>143146</v>
      </c>
      <c r="F8" s="9">
        <v>82201.82</v>
      </c>
      <c r="G8" s="9">
        <f aca="true" t="shared" si="0" ref="G8:G34">F8/D8*100</f>
        <v>47.10706017191978</v>
      </c>
      <c r="H8" s="9">
        <f aca="true" t="shared" si="1" ref="H8:H35">F8/E8*100</f>
        <v>57.42516032582119</v>
      </c>
    </row>
    <row r="9" spans="1:8" ht="75">
      <c r="A9" s="4" t="s">
        <v>12</v>
      </c>
      <c r="B9" s="8" t="s">
        <v>61</v>
      </c>
      <c r="C9" s="9">
        <v>31479468</v>
      </c>
      <c r="D9" s="9">
        <v>34224386</v>
      </c>
      <c r="E9" s="9">
        <v>15717597</v>
      </c>
      <c r="F9" s="9">
        <v>12612174.05</v>
      </c>
      <c r="G9" s="9">
        <f t="shared" si="0"/>
        <v>36.851425325789634</v>
      </c>
      <c r="H9" s="9">
        <f t="shared" si="1"/>
        <v>80.24238088048702</v>
      </c>
    </row>
    <row r="10" spans="1:8" ht="30">
      <c r="A10" s="4" t="s">
        <v>13</v>
      </c>
      <c r="B10" s="8" t="s">
        <v>62</v>
      </c>
      <c r="C10" s="9">
        <v>320205</v>
      </c>
      <c r="D10" s="9">
        <v>320205</v>
      </c>
      <c r="E10" s="9">
        <v>127205</v>
      </c>
      <c r="F10" s="9">
        <v>58407.77</v>
      </c>
      <c r="G10" s="9">
        <f t="shared" si="0"/>
        <v>18.240742649240328</v>
      </c>
      <c r="H10" s="9">
        <f t="shared" si="1"/>
        <v>45.916253291930346</v>
      </c>
    </row>
    <row r="11" spans="1:8" ht="25.5" customHeight="1">
      <c r="A11" s="4" t="s">
        <v>14</v>
      </c>
      <c r="B11" s="8" t="s">
        <v>15</v>
      </c>
      <c r="C11" s="9">
        <v>3896965</v>
      </c>
      <c r="D11" s="9">
        <v>3896965</v>
      </c>
      <c r="E11" s="9">
        <v>1501925</v>
      </c>
      <c r="F11" s="9">
        <v>1030490.68</v>
      </c>
      <c r="G11" s="9">
        <f t="shared" si="0"/>
        <v>26.443416350929503</v>
      </c>
      <c r="H11" s="9">
        <f t="shared" si="1"/>
        <v>68.61132746308904</v>
      </c>
    </row>
    <row r="12" spans="1:8" ht="30">
      <c r="A12" s="4" t="s">
        <v>16</v>
      </c>
      <c r="B12" s="8" t="s">
        <v>17</v>
      </c>
      <c r="C12" s="9">
        <v>288020</v>
      </c>
      <c r="D12" s="9">
        <v>288020</v>
      </c>
      <c r="E12" s="9">
        <v>158000</v>
      </c>
      <c r="F12" s="9">
        <v>71279.63</v>
      </c>
      <c r="G12" s="9">
        <f t="shared" si="0"/>
        <v>24.748152906048194</v>
      </c>
      <c r="H12" s="9">
        <f t="shared" si="1"/>
        <v>45.11368987341772</v>
      </c>
    </row>
    <row r="13" spans="1:8" ht="30">
      <c r="A13" s="4" t="s">
        <v>63</v>
      </c>
      <c r="B13" s="8" t="s">
        <v>59</v>
      </c>
      <c r="C13" s="9">
        <v>1336628</v>
      </c>
      <c r="D13" s="9">
        <v>1336628</v>
      </c>
      <c r="E13" s="9">
        <v>573068</v>
      </c>
      <c r="F13" s="9">
        <v>306831.22</v>
      </c>
      <c r="G13" s="9">
        <f t="shared" si="0"/>
        <v>22.955618167508085</v>
      </c>
      <c r="H13" s="9">
        <f t="shared" si="1"/>
        <v>53.54185192682195</v>
      </c>
    </row>
    <row r="14" spans="1:8" ht="30">
      <c r="A14" s="4" t="s">
        <v>18</v>
      </c>
      <c r="B14" s="8" t="s">
        <v>19</v>
      </c>
      <c r="C14" s="9">
        <v>5854560</v>
      </c>
      <c r="D14" s="9">
        <v>8713460</v>
      </c>
      <c r="E14" s="9">
        <v>7004755</v>
      </c>
      <c r="F14" s="9">
        <v>5696126.22</v>
      </c>
      <c r="G14" s="9">
        <f t="shared" si="0"/>
        <v>65.37157707730339</v>
      </c>
      <c r="H14" s="9">
        <f t="shared" si="1"/>
        <v>81.31799356294403</v>
      </c>
    </row>
    <row r="15" spans="1:8" ht="60">
      <c r="A15" s="4" t="s">
        <v>20</v>
      </c>
      <c r="B15" s="8" t="s">
        <v>21</v>
      </c>
      <c r="C15" s="9">
        <v>890740</v>
      </c>
      <c r="D15" s="9">
        <v>1128278.56</v>
      </c>
      <c r="E15" s="9">
        <v>740338.56</v>
      </c>
      <c r="F15" s="9">
        <v>353367.36</v>
      </c>
      <c r="G15" s="9">
        <f t="shared" si="0"/>
        <v>31.319159339516293</v>
      </c>
      <c r="H15" s="9">
        <f t="shared" si="1"/>
        <v>47.73050859325765</v>
      </c>
    </row>
    <row r="16" spans="1:8" ht="45">
      <c r="A16" s="4" t="s">
        <v>22</v>
      </c>
      <c r="B16" s="8" t="s">
        <v>23</v>
      </c>
      <c r="C16" s="9">
        <v>168000</v>
      </c>
      <c r="D16" s="9">
        <v>681200</v>
      </c>
      <c r="E16" s="9">
        <v>339000</v>
      </c>
      <c r="F16" s="9">
        <v>231229.64</v>
      </c>
      <c r="G16" s="9">
        <f t="shared" si="0"/>
        <v>33.94445684086906</v>
      </c>
      <c r="H16" s="9">
        <f t="shared" si="1"/>
        <v>68.20933333333333</v>
      </c>
    </row>
    <row r="17" spans="1:8" ht="30">
      <c r="A17" s="4" t="s">
        <v>24</v>
      </c>
      <c r="B17" s="8" t="s">
        <v>25</v>
      </c>
      <c r="C17" s="9">
        <v>210000</v>
      </c>
      <c r="D17" s="9">
        <v>212042.47</v>
      </c>
      <c r="E17" s="9">
        <v>54542.47</v>
      </c>
      <c r="F17" s="9">
        <v>29625.32</v>
      </c>
      <c r="G17" s="9">
        <f t="shared" si="0"/>
        <v>13.971408652238393</v>
      </c>
      <c r="H17" s="9">
        <f t="shared" si="1"/>
        <v>54.316058660343025</v>
      </c>
    </row>
    <row r="18" spans="1:8" ht="60">
      <c r="A18" s="4" t="s">
        <v>26</v>
      </c>
      <c r="B18" s="8" t="s">
        <v>27</v>
      </c>
      <c r="C18" s="9">
        <v>0</v>
      </c>
      <c r="D18" s="9">
        <v>5319</v>
      </c>
      <c r="E18" s="9">
        <v>5319</v>
      </c>
      <c r="F18" s="9">
        <v>5319</v>
      </c>
      <c r="G18" s="9">
        <f t="shared" si="0"/>
        <v>100</v>
      </c>
      <c r="H18" s="9">
        <f t="shared" si="1"/>
        <v>100</v>
      </c>
    </row>
    <row r="19" spans="1:8" ht="60">
      <c r="A19" s="4" t="s">
        <v>28</v>
      </c>
      <c r="B19" s="8" t="s">
        <v>29</v>
      </c>
      <c r="C19" s="9">
        <v>670000</v>
      </c>
      <c r="D19" s="9">
        <v>670000</v>
      </c>
      <c r="E19" s="9">
        <v>505000</v>
      </c>
      <c r="F19" s="9">
        <v>0</v>
      </c>
      <c r="G19" s="9">
        <f t="shared" si="0"/>
        <v>0</v>
      </c>
      <c r="H19" s="9">
        <f t="shared" si="1"/>
        <v>0</v>
      </c>
    </row>
    <row r="20" spans="1:8" ht="45">
      <c r="A20" s="4" t="s">
        <v>30</v>
      </c>
      <c r="B20" s="8" t="s">
        <v>31</v>
      </c>
      <c r="C20" s="9">
        <v>241360</v>
      </c>
      <c r="D20" s="9">
        <v>241360</v>
      </c>
      <c r="E20" s="9">
        <v>82050</v>
      </c>
      <c r="F20" s="9">
        <v>50624.01</v>
      </c>
      <c r="G20" s="9">
        <f t="shared" si="0"/>
        <v>20.974482101425256</v>
      </c>
      <c r="H20" s="9">
        <f t="shared" si="1"/>
        <v>61.69897623400365</v>
      </c>
    </row>
    <row r="21" spans="1:8" ht="45">
      <c r="A21" s="4" t="s">
        <v>32</v>
      </c>
      <c r="B21" s="8" t="s">
        <v>33</v>
      </c>
      <c r="C21" s="9">
        <v>19250</v>
      </c>
      <c r="D21" s="9">
        <v>19250</v>
      </c>
      <c r="E21" s="9">
        <v>8525</v>
      </c>
      <c r="F21" s="9">
        <v>0</v>
      </c>
      <c r="G21" s="9">
        <f t="shared" si="0"/>
        <v>0</v>
      </c>
      <c r="H21" s="9">
        <f t="shared" si="1"/>
        <v>0</v>
      </c>
    </row>
    <row r="22" spans="1:8" ht="90">
      <c r="A22" s="4" t="s">
        <v>34</v>
      </c>
      <c r="B22" s="8" t="s">
        <v>35</v>
      </c>
      <c r="C22" s="9">
        <v>4783366</v>
      </c>
      <c r="D22" s="9">
        <v>4783366</v>
      </c>
      <c r="E22" s="9">
        <v>1999130</v>
      </c>
      <c r="F22" s="9">
        <v>1628462.24</v>
      </c>
      <c r="G22" s="9">
        <f t="shared" si="0"/>
        <v>34.044274262099115</v>
      </c>
      <c r="H22" s="9">
        <f t="shared" si="1"/>
        <v>81.45854646771346</v>
      </c>
    </row>
    <row r="23" spans="1:8" ht="45">
      <c r="A23" s="4" t="s">
        <v>36</v>
      </c>
      <c r="B23" s="8" t="s">
        <v>37</v>
      </c>
      <c r="C23" s="9">
        <v>622505</v>
      </c>
      <c r="D23" s="9">
        <v>868224</v>
      </c>
      <c r="E23" s="9">
        <v>324603</v>
      </c>
      <c r="F23" s="9">
        <v>214296.17</v>
      </c>
      <c r="G23" s="9">
        <f t="shared" si="0"/>
        <v>24.68212926618016</v>
      </c>
      <c r="H23" s="9">
        <f t="shared" si="1"/>
        <v>66.01792651331012</v>
      </c>
    </row>
    <row r="24" spans="1:8" ht="120">
      <c r="A24" s="4" t="s">
        <v>38</v>
      </c>
      <c r="B24" s="8" t="s">
        <v>39</v>
      </c>
      <c r="C24" s="9">
        <v>154350</v>
      </c>
      <c r="D24" s="9">
        <v>154350</v>
      </c>
      <c r="E24" s="9">
        <v>69395</v>
      </c>
      <c r="F24" s="9">
        <v>37692.26</v>
      </c>
      <c r="G24" s="9">
        <f t="shared" si="0"/>
        <v>24.41999352121801</v>
      </c>
      <c r="H24" s="9">
        <f t="shared" si="1"/>
        <v>54.315527055263345</v>
      </c>
    </row>
    <row r="25" spans="1:8" ht="75">
      <c r="A25" s="4" t="s">
        <v>40</v>
      </c>
      <c r="B25" s="8" t="s">
        <v>41</v>
      </c>
      <c r="C25" s="9">
        <v>35784</v>
      </c>
      <c r="D25" s="9">
        <v>35784</v>
      </c>
      <c r="E25" s="9">
        <v>20084</v>
      </c>
      <c r="F25" s="9">
        <v>20084</v>
      </c>
      <c r="G25" s="9">
        <f t="shared" si="0"/>
        <v>56.12564274536106</v>
      </c>
      <c r="H25" s="9">
        <f t="shared" si="1"/>
        <v>100</v>
      </c>
    </row>
    <row r="26" spans="1:8" ht="30">
      <c r="A26" s="4" t="s">
        <v>42</v>
      </c>
      <c r="B26" s="8" t="s">
        <v>43</v>
      </c>
      <c r="C26" s="9">
        <v>217168</v>
      </c>
      <c r="D26" s="9">
        <v>227168</v>
      </c>
      <c r="E26" s="9">
        <v>110950</v>
      </c>
      <c r="F26" s="9">
        <v>74382</v>
      </c>
      <c r="G26" s="9">
        <f t="shared" si="0"/>
        <v>32.74316805183829</v>
      </c>
      <c r="H26" s="9">
        <f>F26/E26*100</f>
        <v>67.0410094637224</v>
      </c>
    </row>
    <row r="27" spans="1:8" ht="30">
      <c r="A27" s="4" t="s">
        <v>44</v>
      </c>
      <c r="B27" s="8" t="s">
        <v>45</v>
      </c>
      <c r="C27" s="9">
        <v>90697</v>
      </c>
      <c r="D27" s="9">
        <v>90697</v>
      </c>
      <c r="E27" s="9">
        <v>46179</v>
      </c>
      <c r="F27" s="9">
        <v>29273.3</v>
      </c>
      <c r="G27" s="9">
        <f t="shared" si="0"/>
        <v>32.27592974409297</v>
      </c>
      <c r="H27" s="9">
        <f t="shared" si="1"/>
        <v>63.390935273609216</v>
      </c>
    </row>
    <row r="28" spans="1:8" ht="45">
      <c r="A28" s="4" t="s">
        <v>46</v>
      </c>
      <c r="B28" s="8" t="s">
        <v>47</v>
      </c>
      <c r="C28" s="9">
        <v>776039</v>
      </c>
      <c r="D28" s="9">
        <v>776039</v>
      </c>
      <c r="E28" s="9">
        <v>315639</v>
      </c>
      <c r="F28" s="9">
        <v>256213.58</v>
      </c>
      <c r="G28" s="9">
        <f t="shared" si="0"/>
        <v>33.015554630630675</v>
      </c>
      <c r="H28" s="9">
        <f t="shared" si="1"/>
        <v>81.17297925794973</v>
      </c>
    </row>
    <row r="29" spans="1:8" ht="30">
      <c r="A29" s="4" t="s">
        <v>48</v>
      </c>
      <c r="B29" s="8" t="s">
        <v>49</v>
      </c>
      <c r="C29" s="9">
        <v>1200</v>
      </c>
      <c r="D29" s="9">
        <v>1200</v>
      </c>
      <c r="E29" s="9">
        <v>1200</v>
      </c>
      <c r="F29" s="9">
        <v>0</v>
      </c>
      <c r="G29" s="9">
        <f t="shared" si="0"/>
        <v>0</v>
      </c>
      <c r="H29" s="9">
        <f t="shared" si="1"/>
        <v>0</v>
      </c>
    </row>
    <row r="30" spans="1:8" ht="45">
      <c r="A30" s="4" t="s">
        <v>50</v>
      </c>
      <c r="B30" s="8" t="s">
        <v>51</v>
      </c>
      <c r="C30" s="9">
        <v>40000</v>
      </c>
      <c r="D30" s="9">
        <v>40000</v>
      </c>
      <c r="E30" s="9">
        <v>40000</v>
      </c>
      <c r="F30" s="9">
        <v>15000</v>
      </c>
      <c r="G30" s="9">
        <f t="shared" si="0"/>
        <v>37.5</v>
      </c>
      <c r="H30" s="9">
        <f t="shared" si="1"/>
        <v>37.5</v>
      </c>
    </row>
    <row r="31" spans="1:8" ht="30">
      <c r="A31" s="4" t="s">
        <v>64</v>
      </c>
      <c r="B31" s="8" t="s">
        <v>58</v>
      </c>
      <c r="C31" s="9">
        <v>12000</v>
      </c>
      <c r="D31" s="9">
        <v>12000</v>
      </c>
      <c r="E31" s="9">
        <v>12000</v>
      </c>
      <c r="F31" s="9">
        <v>0</v>
      </c>
      <c r="G31" s="9">
        <f t="shared" si="0"/>
        <v>0</v>
      </c>
      <c r="H31" s="9">
        <f t="shared" si="1"/>
        <v>0</v>
      </c>
    </row>
    <row r="32" spans="1:8" ht="15">
      <c r="A32" s="4" t="s">
        <v>52</v>
      </c>
      <c r="B32" s="8" t="s">
        <v>53</v>
      </c>
      <c r="C32" s="9">
        <v>607606</v>
      </c>
      <c r="D32" s="9">
        <v>72606</v>
      </c>
      <c r="E32" s="9">
        <v>72606</v>
      </c>
      <c r="F32" s="9">
        <v>0</v>
      </c>
      <c r="G32" s="9">
        <f t="shared" si="0"/>
        <v>0</v>
      </c>
      <c r="H32" s="9">
        <f t="shared" si="1"/>
        <v>0</v>
      </c>
    </row>
    <row r="33" spans="1:8" ht="30">
      <c r="A33" s="4" t="s">
        <v>54</v>
      </c>
      <c r="B33" s="8" t="s">
        <v>55</v>
      </c>
      <c r="C33" s="9">
        <v>11349698</v>
      </c>
      <c r="D33" s="9">
        <v>11712636</v>
      </c>
      <c r="E33" s="9">
        <v>5184946</v>
      </c>
      <c r="F33" s="9">
        <v>3742264.99</v>
      </c>
      <c r="G33" s="9">
        <f t="shared" si="0"/>
        <v>31.950664137432426</v>
      </c>
      <c r="H33" s="9">
        <f t="shared" si="1"/>
        <v>72.17558273509502</v>
      </c>
    </row>
    <row r="34" spans="1:8" ht="60">
      <c r="A34" s="4" t="s">
        <v>65</v>
      </c>
      <c r="B34" s="8" t="s">
        <v>60</v>
      </c>
      <c r="C34" s="9">
        <v>0</v>
      </c>
      <c r="D34" s="9">
        <v>1065000</v>
      </c>
      <c r="E34" s="9">
        <v>1065000</v>
      </c>
      <c r="F34" s="9">
        <v>1065000</v>
      </c>
      <c r="G34" s="9">
        <f t="shared" si="0"/>
        <v>100</v>
      </c>
      <c r="H34" s="9">
        <f t="shared" si="1"/>
        <v>100</v>
      </c>
    </row>
    <row r="35" spans="1:8" ht="18" customHeight="1">
      <c r="A35" s="11" t="s">
        <v>56</v>
      </c>
      <c r="B35" s="12"/>
      <c r="C35" s="10">
        <f>SUM(C7:C34)</f>
        <v>67872997</v>
      </c>
      <c r="D35" s="10">
        <f>SUM(D7:D34)</f>
        <v>75483572.03</v>
      </c>
      <c r="E35" s="10">
        <f>SUM(E7:E34)</f>
        <v>37693273.03</v>
      </c>
      <c r="F35" s="10">
        <f>SUM(F7:F34)</f>
        <v>28746110.370000005</v>
      </c>
      <c r="G35" s="10">
        <f>F35/D35*100</f>
        <v>38.082604726993075</v>
      </c>
      <c r="H35" s="10">
        <f t="shared" si="1"/>
        <v>76.26323759977286</v>
      </c>
    </row>
    <row r="36" spans="3:6" ht="15.75">
      <c r="C36" s="6"/>
      <c r="D36" s="6"/>
      <c r="E36" s="6"/>
      <c r="F36" s="6"/>
    </row>
    <row r="37" spans="3:6" ht="18.75" customHeight="1">
      <c r="C37" s="5"/>
      <c r="D37" s="5"/>
      <c r="E37" s="5"/>
      <c r="F37" s="5"/>
    </row>
    <row r="38" spans="3:6" ht="12.75">
      <c r="C38" s="3"/>
      <c r="D38" s="3"/>
      <c r="E38" s="3"/>
      <c r="F38" s="3"/>
    </row>
    <row r="40" spans="3:6" ht="15.75" hidden="1">
      <c r="C40" s="7"/>
      <c r="D40" s="7"/>
      <c r="E40" s="7"/>
      <c r="F40" s="7"/>
    </row>
    <row r="41" spans="3:6" ht="12.75">
      <c r="C41" s="3"/>
      <c r="D41" s="3"/>
      <c r="E41" s="3"/>
      <c r="F41" s="3"/>
    </row>
  </sheetData>
  <sheetProtection/>
  <mergeCells count="3">
    <mergeCell ref="A2:F2"/>
    <mergeCell ref="A3:F3"/>
    <mergeCell ref="A35:B3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Kommandor</cp:lastModifiedBy>
  <cp:lastPrinted>2019-02-05T08:22:23Z</cp:lastPrinted>
  <dcterms:created xsi:type="dcterms:W3CDTF">2018-02-06T07:44:41Z</dcterms:created>
  <dcterms:modified xsi:type="dcterms:W3CDTF">2020-06-02T13:49:46Z</dcterms:modified>
  <cp:category/>
  <cp:version/>
  <cp:contentType/>
  <cp:contentStatus/>
</cp:coreProperties>
</file>